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ntdx\Desktop\文学院综合测评\"/>
    </mc:Choice>
  </mc:AlternateContent>
  <bookViews>
    <workbookView windowWidth="28800" windowHeight="11925"/>
  </bookViews>
  <sheets>
    <sheet name="汉语国际教育" sheetId="1" r:id="rId1"/>
    <sheet name="汉语言文学（师范）（定向）" sheetId="2" r:id="rId2"/>
    <sheet name="汉语言文学（师范）" sheetId="3" r:id="rId3"/>
    <sheet name="新闻学" sheetId="4" r:id="rId4"/>
    <sheet name="汉语言文学" sheetId="5" r:id="rId5"/>
  </sheets>
  <externalReferences>
    <externalReference r:id="rId6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<sst xmlns="http://schemas.openxmlformats.org/spreadsheetml/2006/main" count="2688" uniqueCount="544">
  <si>
    <t>附件5：</t>
  </si>
  <si>
    <t>文学院　汉语国际教育 2025年级综合测评排名表</t>
  </si>
  <si>
    <t xml:space="preserve">学院:                             </t>
  </si>
  <si>
    <t>文学院</t>
  </si>
  <si>
    <t>（盖章）</t>
  </si>
  <si>
    <t>学院分管学生工作领导签名：</t>
  </si>
  <si>
    <t>学院</t>
  </si>
  <si>
    <t>专业</t>
  </si>
  <si>
    <t>年级</t>
  </si>
  <si>
    <t>班级</t>
  </si>
  <si>
    <t>学号</t>
  </si>
  <si>
    <t>姓名</t>
  </si>
  <si>
    <t>德育
考评分</t>
  </si>
  <si>
    <t>德育
加减分</t>
  </si>
  <si>
    <t>德育
成绩</t>
  </si>
  <si>
    <t>智育
考试分</t>
  </si>
  <si>
    <t>智育
加减分</t>
  </si>
  <si>
    <t>智育
成绩</t>
  </si>
  <si>
    <t>体育
测评分</t>
  </si>
  <si>
    <t>体育
加减分</t>
  </si>
  <si>
    <t>体育
成绩</t>
  </si>
  <si>
    <t>美育
基础分</t>
  </si>
  <si>
    <t>美育
奖惩分</t>
  </si>
  <si>
    <t>美育
成绩</t>
  </si>
  <si>
    <t>劳育
基础分</t>
  </si>
  <si>
    <t>劳育
奖惩分</t>
  </si>
  <si>
    <t>劳育
成绩</t>
  </si>
  <si>
    <t>综合
测评分</t>
  </si>
  <si>
    <t>综合测评排名</t>
  </si>
  <si>
    <t>学习成绩排名</t>
  </si>
  <si>
    <t>是否有不及格课程</t>
  </si>
  <si>
    <t>专业年级
总人数</t>
  </si>
  <si>
    <t>奖学金
等级</t>
  </si>
  <si>
    <t>单项
奖学金</t>
  </si>
  <si>
    <t>荣誉称号</t>
  </si>
  <si>
    <t>学生签名</t>
  </si>
  <si>
    <t>汉语国际教育</t>
  </si>
  <si>
    <t>汉语国际教育251</t>
  </si>
  <si>
    <t>叶慧慧</t>
  </si>
  <si>
    <t>否</t>
  </si>
  <si>
    <t>一等奖学金</t>
  </si>
  <si>
    <t>优秀学生干部</t>
  </si>
  <si>
    <t>蒙桂雨</t>
  </si>
  <si>
    <t>三好学生</t>
  </si>
  <si>
    <t>王姿刈</t>
  </si>
  <si>
    <t>二等奖学金</t>
  </si>
  <si>
    <t>王若寒</t>
  </si>
  <si>
    <t>一等</t>
  </si>
  <si>
    <t>三标</t>
  </si>
  <si>
    <t>研究与创新奖</t>
  </si>
  <si>
    <t>朱泽源</t>
  </si>
  <si>
    <t>学业进步奖</t>
  </si>
  <si>
    <t>二等</t>
  </si>
  <si>
    <t>三好</t>
  </si>
  <si>
    <t>道德风尚奖</t>
  </si>
  <si>
    <t>顾佳栩</t>
  </si>
  <si>
    <t>三等</t>
  </si>
  <si>
    <t>优干</t>
  </si>
  <si>
    <t>文体活动奖</t>
  </si>
  <si>
    <t>刘晓颖</t>
  </si>
  <si>
    <t>课程考核不合格</t>
  </si>
  <si>
    <t>社会工作奖</t>
  </si>
  <si>
    <t>彭文玉</t>
  </si>
  <si>
    <t>三等奖学金</t>
  </si>
  <si>
    <t>缪钰馨</t>
  </si>
  <si>
    <t>刘倩</t>
  </si>
  <si>
    <t>德育分未达标</t>
  </si>
  <si>
    <t>任嘉倪</t>
  </si>
  <si>
    <t>体育成绩不合格</t>
  </si>
  <si>
    <t>张雨婷</t>
  </si>
  <si>
    <t>顾晨曦</t>
  </si>
  <si>
    <t>章雅曦</t>
  </si>
  <si>
    <t>彭慧琳</t>
  </si>
  <si>
    <t>朱李佳</t>
  </si>
  <si>
    <t>张冉</t>
  </si>
  <si>
    <t>蔡致宁</t>
  </si>
  <si>
    <t>徐陈芸</t>
  </si>
  <si>
    <t>汪锦萱</t>
  </si>
  <si>
    <t>邓佳欣</t>
  </si>
  <si>
    <t>洪海诺</t>
  </si>
  <si>
    <t>叶菲</t>
  </si>
  <si>
    <t>韦海蓝</t>
  </si>
  <si>
    <t>张梦源</t>
  </si>
  <si>
    <t>陈芊霓</t>
  </si>
  <si>
    <t>司敏钰</t>
  </si>
  <si>
    <t>张雨婕</t>
  </si>
  <si>
    <t>夏雅婷</t>
  </si>
  <si>
    <t>李睿希</t>
  </si>
  <si>
    <t>郑怡心</t>
  </si>
  <si>
    <t>王雅勤</t>
  </si>
  <si>
    <t>陈高宇</t>
  </si>
  <si>
    <t>潘秋彤</t>
  </si>
  <si>
    <t>是</t>
  </si>
  <si>
    <t>冉子涵</t>
  </si>
  <si>
    <t>郭者兰</t>
  </si>
  <si>
    <t>苏雨倩</t>
  </si>
  <si>
    <t>王陈阳</t>
  </si>
  <si>
    <t>赵锦萱</t>
  </si>
  <si>
    <t>李佳静</t>
  </si>
  <si>
    <t>安佳欣</t>
  </si>
  <si>
    <t>贺珍</t>
  </si>
  <si>
    <t>肖咏婕</t>
  </si>
  <si>
    <t>袁泉</t>
  </si>
  <si>
    <t>杨丹</t>
  </si>
  <si>
    <t>夏云祥</t>
  </si>
  <si>
    <t>吴秀福</t>
  </si>
  <si>
    <t>孟冉</t>
  </si>
  <si>
    <t>王心茹</t>
  </si>
  <si>
    <t>俞洋</t>
  </si>
  <si>
    <t>填表说明：</t>
  </si>
  <si>
    <t>1.请勿变动表格格式。</t>
  </si>
  <si>
    <t>2.专业、年级、班级、学号、姓名请采用教务信息系统中导出的个人基本信息，勿手工输入，避免产生错误。</t>
  </si>
  <si>
    <t>3.德育成绩、智育成绩、体育成绩为百分制。</t>
  </si>
  <si>
    <t>4.综合测评排名符合优秀学生奖学金评比条件，但因“德育分未达标”、“课程考核不合格”或者“体育成绩不合格”等不符合者请在“奖学金等级”一栏进行标注。</t>
  </si>
  <si>
    <t>5.是否有不及格课程，指的是成绩单中列入综测范围的科目是否有不及格，请填写是或者否。</t>
  </si>
  <si>
    <t>文学院  汉语言文学（师范）（乡村定向）2025年级综合测评排名表</t>
  </si>
  <si>
    <t>汉语言文学（师范）（乡村定向）</t>
  </si>
  <si>
    <t>中师定向251</t>
  </si>
  <si>
    <t>2501110399D</t>
  </si>
  <si>
    <t>仲晓</t>
  </si>
  <si>
    <t>2501110401D</t>
  </si>
  <si>
    <t>杨雪</t>
  </si>
  <si>
    <t>2501110389D</t>
  </si>
  <si>
    <t>俞淏恬</t>
  </si>
  <si>
    <t>2501110391D</t>
  </si>
  <si>
    <t>朱晨澄</t>
  </si>
  <si>
    <t>2501110392D</t>
  </si>
  <si>
    <t>颜湘湘</t>
  </si>
  <si>
    <t>2501110398D</t>
  </si>
  <si>
    <t>庞越</t>
  </si>
  <si>
    <t>2501110400D</t>
  </si>
  <si>
    <t>樊妮</t>
  </si>
  <si>
    <t>2501110404D</t>
  </si>
  <si>
    <t>徐玮</t>
  </si>
  <si>
    <t>2501110396D</t>
  </si>
  <si>
    <t>徐鑫语</t>
  </si>
  <si>
    <t>2501110390D</t>
  </si>
  <si>
    <t>吴石融</t>
  </si>
  <si>
    <t>2501110386D</t>
  </si>
  <si>
    <t>印佳伶</t>
  </si>
  <si>
    <t>2501110394D</t>
  </si>
  <si>
    <t>王紫伊</t>
  </si>
  <si>
    <t>2501110403D</t>
  </si>
  <si>
    <t>张雨涵</t>
  </si>
  <si>
    <t>2501110388D</t>
  </si>
  <si>
    <t>刘瑶</t>
  </si>
  <si>
    <t>2501110395D</t>
  </si>
  <si>
    <t>阙鸣</t>
  </si>
  <si>
    <t>2501110387D</t>
  </si>
  <si>
    <t>唐程</t>
  </si>
  <si>
    <t>2501110385D</t>
  </si>
  <si>
    <t>陈姝涵</t>
  </si>
  <si>
    <t>2501110402D</t>
  </si>
  <si>
    <t>陈智铭</t>
  </si>
  <si>
    <t>2501110397D</t>
  </si>
  <si>
    <t>杜姝娴</t>
  </si>
  <si>
    <t>文学院 汉语言文学（师范）2025年级 综合测评排名表</t>
  </si>
  <si>
    <t>汉语言文学（师范）</t>
  </si>
  <si>
    <t>中文师范252</t>
  </si>
  <si>
    <t>马小雅</t>
  </si>
  <si>
    <t>中文师范253</t>
  </si>
  <si>
    <t>倪千楚韵</t>
  </si>
  <si>
    <t>三好学生标兵</t>
  </si>
  <si>
    <t>汪若雨</t>
  </si>
  <si>
    <t>中文师范251</t>
  </si>
  <si>
    <t>宗子墨</t>
  </si>
  <si>
    <t>朱施语</t>
  </si>
  <si>
    <t>中文师范254</t>
  </si>
  <si>
    <t>陈伊琳</t>
  </si>
  <si>
    <t>鲍贝妮</t>
  </si>
  <si>
    <t>曹嘉莉</t>
  </si>
  <si>
    <t>秦王慧</t>
  </si>
  <si>
    <t>种梦涵</t>
  </si>
  <si>
    <t>朱斯咏</t>
  </si>
  <si>
    <t>高心月</t>
  </si>
  <si>
    <t>李宜轩</t>
  </si>
  <si>
    <t>戴钰捷</t>
  </si>
  <si>
    <t>体测成绩不合格</t>
  </si>
  <si>
    <t>陈静怡</t>
  </si>
  <si>
    <t>周欣玥</t>
  </si>
  <si>
    <t>李晶晶</t>
  </si>
  <si>
    <t>郭珈彤</t>
  </si>
  <si>
    <t>周建佳</t>
  </si>
  <si>
    <t>张雨彤</t>
  </si>
  <si>
    <t>马梦婷</t>
  </si>
  <si>
    <t>赵诗语</t>
  </si>
  <si>
    <t>佘诗雨</t>
  </si>
  <si>
    <t>潘露</t>
  </si>
  <si>
    <t>高乐怡</t>
  </si>
  <si>
    <t>祁涟漪</t>
  </si>
  <si>
    <t>李若琦</t>
  </si>
  <si>
    <t>刘家欣</t>
  </si>
  <si>
    <t>吴悠</t>
  </si>
  <si>
    <t>李思锦</t>
  </si>
  <si>
    <t>韩敏健</t>
  </si>
  <si>
    <t>薛思源</t>
  </si>
  <si>
    <t>周芷萱</t>
  </si>
  <si>
    <t>杨茹媛</t>
  </si>
  <si>
    <t>蒋欣言</t>
  </si>
  <si>
    <t>邵敏辰</t>
  </si>
  <si>
    <t>申姝瑶</t>
  </si>
  <si>
    <t>李想</t>
  </si>
  <si>
    <t>王新玉</t>
  </si>
  <si>
    <t>屈雨璐</t>
  </si>
  <si>
    <t>许育闻</t>
  </si>
  <si>
    <t>马茹萍</t>
  </si>
  <si>
    <t>张司彤</t>
  </si>
  <si>
    <t>罗平</t>
  </si>
  <si>
    <t>张宛宁</t>
  </si>
  <si>
    <t>王心妍</t>
  </si>
  <si>
    <t>张晓</t>
  </si>
  <si>
    <t>吴静</t>
  </si>
  <si>
    <t>高翔</t>
  </si>
  <si>
    <t>黄雨格</t>
  </si>
  <si>
    <t>张仪宸</t>
  </si>
  <si>
    <t>周畅</t>
  </si>
  <si>
    <t>孙倩倩</t>
  </si>
  <si>
    <t>李宇昕</t>
  </si>
  <si>
    <t>苏昱琪</t>
  </si>
  <si>
    <t>魏和</t>
  </si>
  <si>
    <t>冯晓鑫</t>
  </si>
  <si>
    <t>龚然贻</t>
  </si>
  <si>
    <t>陈晨</t>
  </si>
  <si>
    <t>张竞丹</t>
  </si>
  <si>
    <t>周永昕</t>
  </si>
  <si>
    <t>纪丛景</t>
  </si>
  <si>
    <t>陶思颖</t>
  </si>
  <si>
    <t>林雯霞</t>
  </si>
  <si>
    <t>龚隆炎</t>
  </si>
  <si>
    <t>杨昊明</t>
  </si>
  <si>
    <t>李语桐</t>
  </si>
  <si>
    <t>吴鑫</t>
  </si>
  <si>
    <t>黄子悦</t>
  </si>
  <si>
    <t>杨若晗</t>
  </si>
  <si>
    <t>贾俊城</t>
  </si>
  <si>
    <t>刘想</t>
  </si>
  <si>
    <t>王思莹</t>
  </si>
  <si>
    <t>姜韵涵</t>
  </si>
  <si>
    <t>徐可</t>
  </si>
  <si>
    <t>程欣悦</t>
  </si>
  <si>
    <t>沈佳芸</t>
  </si>
  <si>
    <t>周玥希</t>
  </si>
  <si>
    <t>郭丽君</t>
  </si>
  <si>
    <t>丁王子奕</t>
  </si>
  <si>
    <t>钟敏君</t>
  </si>
  <si>
    <t>江舟</t>
  </si>
  <si>
    <t>徐奕</t>
  </si>
  <si>
    <t>李彧妍</t>
  </si>
  <si>
    <t>唐蕴玮</t>
  </si>
  <si>
    <t>顾佳莉</t>
  </si>
  <si>
    <t>刘雨萱</t>
  </si>
  <si>
    <t>田欣怡</t>
  </si>
  <si>
    <t>张玮琪</t>
  </si>
  <si>
    <t>茅馨尹</t>
  </si>
  <si>
    <t>王朵</t>
  </si>
  <si>
    <t>刘一冉</t>
  </si>
  <si>
    <t>龙钰</t>
  </si>
  <si>
    <t>姜瑶</t>
  </si>
  <si>
    <t>董梦婷</t>
  </si>
  <si>
    <t>方紫娴</t>
  </si>
  <si>
    <t>朱紫涵</t>
  </si>
  <si>
    <t>王梓骞</t>
  </si>
  <si>
    <t>仲婷</t>
  </si>
  <si>
    <t>周奇</t>
  </si>
  <si>
    <t>梅静姝</t>
  </si>
  <si>
    <t>高婧瑶</t>
  </si>
  <si>
    <t>尚宇凡</t>
  </si>
  <si>
    <t>叶静怡</t>
  </si>
  <si>
    <t>朱泓如</t>
  </si>
  <si>
    <t>陆子超</t>
  </si>
  <si>
    <t>罗愔冉</t>
  </si>
  <si>
    <t>邓小馨</t>
  </si>
  <si>
    <t>祁航</t>
  </si>
  <si>
    <t>徐静</t>
  </si>
  <si>
    <t>邬子涵</t>
  </si>
  <si>
    <t>高雨婷</t>
  </si>
  <si>
    <t>邹星宇</t>
  </si>
  <si>
    <t>王玥涵</t>
  </si>
  <si>
    <t>林思晴</t>
  </si>
  <si>
    <t>刘芯卉</t>
  </si>
  <si>
    <t>曹雨婷</t>
  </si>
  <si>
    <t>姜雨希</t>
  </si>
  <si>
    <t>李一诺</t>
  </si>
  <si>
    <t>张诗婕</t>
  </si>
  <si>
    <t>刘海扬</t>
  </si>
  <si>
    <t>余思涵</t>
  </si>
  <si>
    <t>肖贵兰</t>
  </si>
  <si>
    <t>李贞美</t>
  </si>
  <si>
    <t>陈安琪</t>
  </si>
  <si>
    <t>孙若曦</t>
  </si>
  <si>
    <t>王苏阳</t>
  </si>
  <si>
    <t>窦程璐</t>
  </si>
  <si>
    <t>余悦悦</t>
  </si>
  <si>
    <t>张诗雨</t>
  </si>
  <si>
    <t>韦佳袁</t>
  </si>
  <si>
    <t>王盼盼</t>
  </si>
  <si>
    <t>俞泽昊</t>
  </si>
  <si>
    <t>曹倩倩</t>
  </si>
  <si>
    <t>陆利玫</t>
  </si>
  <si>
    <t>唐陛阶</t>
  </si>
  <si>
    <t>周思凡</t>
  </si>
  <si>
    <t>邵妍宁</t>
  </si>
  <si>
    <t>温郭雅宁</t>
  </si>
  <si>
    <t>王舒馨</t>
  </si>
  <si>
    <t>沈鋆晞</t>
  </si>
  <si>
    <t>熊欣蕾</t>
  </si>
  <si>
    <t>金雨欣</t>
  </si>
  <si>
    <t>郑浩然</t>
  </si>
  <si>
    <t>王泽菲</t>
  </si>
  <si>
    <t>孙引</t>
  </si>
  <si>
    <t>殷茹</t>
  </si>
  <si>
    <t>张飞扬</t>
  </si>
  <si>
    <t>曹赵嘉怡</t>
  </si>
  <si>
    <t>贡瑜遥</t>
  </si>
  <si>
    <t>周舟</t>
  </si>
  <si>
    <t>周健</t>
  </si>
  <si>
    <t>盛淑祺</t>
  </si>
  <si>
    <t>邹泊雅</t>
  </si>
  <si>
    <t>姚璟文</t>
  </si>
  <si>
    <t>姚欣成</t>
  </si>
  <si>
    <t>徐珣斐</t>
  </si>
  <si>
    <t>侯陆靖雯</t>
  </si>
  <si>
    <t>吕洁</t>
  </si>
  <si>
    <t>张春果</t>
  </si>
  <si>
    <t>钱奕宸</t>
  </si>
  <si>
    <t>武静怡</t>
  </si>
  <si>
    <t>戴亿昊</t>
  </si>
  <si>
    <t>邓雨琦</t>
  </si>
  <si>
    <t>宋天怡</t>
  </si>
  <si>
    <t>周槿</t>
  </si>
  <si>
    <t>赵敏</t>
  </si>
  <si>
    <t>蔡昊楠</t>
  </si>
  <si>
    <t>池彤彤</t>
  </si>
  <si>
    <t>张荀依佳</t>
  </si>
  <si>
    <t>孙奕婷</t>
  </si>
  <si>
    <t>文学院   新闻学2025年级综合测评排名表</t>
  </si>
  <si>
    <t>新闻学</t>
  </si>
  <si>
    <t>新闻251</t>
  </si>
  <si>
    <t>张梦丹</t>
  </si>
  <si>
    <t>新闻252</t>
  </si>
  <si>
    <t>张震</t>
  </si>
  <si>
    <t>王璟瑄</t>
  </si>
  <si>
    <t>闫心畅</t>
  </si>
  <si>
    <t>刘苏妍</t>
  </si>
  <si>
    <t>丁玉娇</t>
  </si>
  <si>
    <t>张鑫珠</t>
  </si>
  <si>
    <t>廖英惠</t>
  </si>
  <si>
    <t>耿梦钰</t>
  </si>
  <si>
    <t>许梦宁</t>
  </si>
  <si>
    <t>李梦萱</t>
  </si>
  <si>
    <t>颜馨怡</t>
  </si>
  <si>
    <t>孙屹欣</t>
  </si>
  <si>
    <t>覃莉蓝</t>
  </si>
  <si>
    <t>郝陈燕</t>
  </si>
  <si>
    <t>张彤彤</t>
  </si>
  <si>
    <t>朱倩</t>
  </si>
  <si>
    <t>柳紫怡</t>
  </si>
  <si>
    <t>蔡佳铃</t>
  </si>
  <si>
    <t>胡朱楠</t>
  </si>
  <si>
    <t>徐淑瑄</t>
  </si>
  <si>
    <t>盛卓然</t>
  </si>
  <si>
    <t>侯锐</t>
  </si>
  <si>
    <t>尚文琪</t>
  </si>
  <si>
    <t>滕家欣</t>
  </si>
  <si>
    <t>朱妤</t>
  </si>
  <si>
    <t>朱静雅</t>
  </si>
  <si>
    <t>范佳怡</t>
  </si>
  <si>
    <t>缪心怡</t>
  </si>
  <si>
    <t>蔡嘉怡</t>
  </si>
  <si>
    <t>续元梅</t>
  </si>
  <si>
    <t>李姗姗</t>
  </si>
  <si>
    <t>孙爱君珠</t>
  </si>
  <si>
    <t>王嘉瑞</t>
  </si>
  <si>
    <t>许俪轩</t>
  </si>
  <si>
    <t>邵秋蓉</t>
  </si>
  <si>
    <t>王钰垌</t>
  </si>
  <si>
    <t>余欣洁</t>
  </si>
  <si>
    <t>李荣媚</t>
  </si>
  <si>
    <t>李曼辰</t>
  </si>
  <si>
    <t>余雪</t>
  </si>
  <si>
    <t>岳卓妍</t>
  </si>
  <si>
    <t>吴晶晶</t>
  </si>
  <si>
    <t>俞子波</t>
  </si>
  <si>
    <t>张玉凡</t>
  </si>
  <si>
    <t>陈夕彦</t>
  </si>
  <si>
    <t>傅文亭</t>
  </si>
  <si>
    <t>尹艾雯</t>
  </si>
  <si>
    <t>薛佳怡</t>
  </si>
  <si>
    <t>黄子彤</t>
  </si>
  <si>
    <t>陆静韩</t>
  </si>
  <si>
    <t>刘静云</t>
  </si>
  <si>
    <t>周胡雪瑶</t>
  </si>
  <si>
    <t>徐怡</t>
  </si>
  <si>
    <t>谢雨含</t>
  </si>
  <si>
    <t>朱鑫雨</t>
  </si>
  <si>
    <t>唐雨欣</t>
  </si>
  <si>
    <t>毛凯文</t>
  </si>
  <si>
    <t>李梦茹</t>
  </si>
  <si>
    <t>汪岚欣</t>
  </si>
  <si>
    <t>李旭</t>
  </si>
  <si>
    <t>季来之</t>
  </si>
  <si>
    <t>沈琳</t>
  </si>
  <si>
    <t>吴胡思佳</t>
  </si>
  <si>
    <t>于钤毓</t>
  </si>
  <si>
    <t>朱漫卉</t>
  </si>
  <si>
    <t>伍映霖</t>
  </si>
  <si>
    <t>郭宏毅</t>
  </si>
  <si>
    <t>何琴</t>
  </si>
  <si>
    <t>陈科妤</t>
  </si>
  <si>
    <t>周歆妍</t>
  </si>
  <si>
    <t>刘浩扬</t>
  </si>
  <si>
    <t>胡晶景</t>
  </si>
  <si>
    <t>伍嘉琦</t>
  </si>
  <si>
    <t>徐欣蕾</t>
  </si>
  <si>
    <t>成家磊</t>
  </si>
  <si>
    <t>范相宜</t>
  </si>
  <si>
    <t>许若彤</t>
  </si>
  <si>
    <t>姚嘉仪</t>
  </si>
  <si>
    <t>李雨倩</t>
  </si>
  <si>
    <t>任智杰</t>
  </si>
  <si>
    <t>贺泽龙</t>
  </si>
  <si>
    <t>徐佳勋</t>
  </si>
  <si>
    <t>孙凤媛</t>
  </si>
  <si>
    <t>陈小婕</t>
  </si>
  <si>
    <t>孙妤茜</t>
  </si>
  <si>
    <t>李梦瑶</t>
  </si>
  <si>
    <t>陈熙政</t>
  </si>
  <si>
    <t>毛紫涵</t>
  </si>
  <si>
    <t>王阳辉</t>
  </si>
  <si>
    <t>夏天宇</t>
  </si>
  <si>
    <t>王鹏</t>
  </si>
  <si>
    <t>李法庭</t>
  </si>
  <si>
    <t>杜冰</t>
  </si>
  <si>
    <t>刘品含</t>
  </si>
  <si>
    <t>李露茜</t>
  </si>
  <si>
    <t>朱巧悦</t>
  </si>
  <si>
    <t>陈悦敏</t>
  </si>
  <si>
    <t>张嘉嘉</t>
  </si>
  <si>
    <t>谢思哲</t>
  </si>
  <si>
    <t>刘笑</t>
  </si>
  <si>
    <t>龙羿成</t>
  </si>
  <si>
    <t>文学院   汉语言文学2025年级综合测评排名表</t>
  </si>
  <si>
    <t>汉语言文学</t>
  </si>
  <si>
    <t>中文251</t>
  </si>
  <si>
    <t>中文252</t>
  </si>
  <si>
    <t>胡钦涵</t>
  </si>
  <si>
    <t>秦孜瑜</t>
  </si>
  <si>
    <t>郑佳鑫</t>
  </si>
  <si>
    <t>李婷婷</t>
  </si>
  <si>
    <t>吴一萍</t>
  </si>
  <si>
    <t>龙逸然</t>
  </si>
  <si>
    <t>马若凡</t>
  </si>
  <si>
    <t>许杨蕾</t>
  </si>
  <si>
    <t>叶诗雨</t>
  </si>
  <si>
    <t>桂晏宁</t>
  </si>
  <si>
    <t>王璐垚</t>
  </si>
  <si>
    <t>蒋王锐</t>
  </si>
  <si>
    <t>张钰琪</t>
  </si>
  <si>
    <t>段续星</t>
  </si>
  <si>
    <t>郑舒丹</t>
  </si>
  <si>
    <t>孟宸羽</t>
  </si>
  <si>
    <t>郭如意</t>
  </si>
  <si>
    <t>代钰婷</t>
  </si>
  <si>
    <t>卓昱岑</t>
  </si>
  <si>
    <t>张佳妮</t>
  </si>
  <si>
    <t>于霏杨</t>
  </si>
  <si>
    <t>盛悦</t>
  </si>
  <si>
    <t>李昱熳</t>
  </si>
  <si>
    <t>徐红云</t>
  </si>
  <si>
    <t>曹瑞苗</t>
  </si>
  <si>
    <t>强钦楠</t>
  </si>
  <si>
    <t>邢鑫蔓</t>
  </si>
  <si>
    <t>李文滢</t>
  </si>
  <si>
    <t>盛诗云</t>
  </si>
  <si>
    <t>王嘉明</t>
  </si>
  <si>
    <t>钱李妍</t>
  </si>
  <si>
    <t>吴思宇</t>
  </si>
  <si>
    <t>凌佳</t>
  </si>
  <si>
    <t>刘熠宁</t>
  </si>
  <si>
    <t>周敏敏</t>
  </si>
  <si>
    <t>温乐晨</t>
  </si>
  <si>
    <t xml:space="preserve"> 韩林岑</t>
  </si>
  <si>
    <t>戴雅凤</t>
  </si>
  <si>
    <t>张子琪</t>
  </si>
  <si>
    <t>周科余</t>
  </si>
  <si>
    <t>王芊芊</t>
  </si>
  <si>
    <t>伏雨蝶</t>
  </si>
  <si>
    <t>邹子馨</t>
  </si>
  <si>
    <t>刘政哲</t>
  </si>
  <si>
    <t>徐语晗</t>
  </si>
  <si>
    <t>徐文雯</t>
  </si>
  <si>
    <t>黄运</t>
  </si>
  <si>
    <t>林一诺</t>
  </si>
  <si>
    <t>孙卿雅</t>
  </si>
  <si>
    <t>施淳涵</t>
  </si>
  <si>
    <t>郭梓涵</t>
  </si>
  <si>
    <t>刘思涵</t>
  </si>
  <si>
    <t>毛馨辰</t>
  </si>
  <si>
    <t>王澜蓉</t>
  </si>
  <si>
    <t>张文婧</t>
  </si>
  <si>
    <t>徐昕仪</t>
  </si>
  <si>
    <t>徐兴雨</t>
  </si>
  <si>
    <t>成星宇</t>
  </si>
  <si>
    <t>王旭</t>
  </si>
  <si>
    <t>牟心语</t>
  </si>
  <si>
    <t>陆宇勋</t>
  </si>
  <si>
    <t>韦涵</t>
  </si>
  <si>
    <t>仇慧妍</t>
  </si>
  <si>
    <t>陈泓宇</t>
  </si>
  <si>
    <t>马怡倩</t>
  </si>
  <si>
    <t>刘晴</t>
  </si>
  <si>
    <t>樊瑾</t>
  </si>
  <si>
    <t>吴怡霖</t>
  </si>
  <si>
    <t>王心怡</t>
  </si>
  <si>
    <t>孙梓乔</t>
  </si>
  <si>
    <t>顾洪良</t>
  </si>
  <si>
    <t>吕婧蕾</t>
  </si>
  <si>
    <t>陈思颖</t>
  </si>
  <si>
    <t>陈致远</t>
  </si>
  <si>
    <t>吴莹莹</t>
  </si>
  <si>
    <t>张馨文</t>
  </si>
  <si>
    <t>仲林夕</t>
  </si>
  <si>
    <t>瞿静雯</t>
  </si>
  <si>
    <t>莫榆婷</t>
  </si>
  <si>
    <t>宋康静雯</t>
  </si>
  <si>
    <t>胡佳悦</t>
  </si>
  <si>
    <t>2501110085</t>
  </si>
  <si>
    <t>蒲文承</t>
  </si>
  <si>
    <t>颜一诺</t>
  </si>
  <si>
    <t>徐钎倩</t>
  </si>
  <si>
    <t>林智杰</t>
  </si>
  <si>
    <t>高天睿</t>
  </si>
  <si>
    <t>钱泳贤</t>
  </si>
  <si>
    <t>吴梓萱</t>
  </si>
  <si>
    <t>2501110086</t>
  </si>
  <si>
    <t>方斯奕</t>
  </si>
  <si>
    <t>冯吴烨</t>
  </si>
  <si>
    <t>2501110087</t>
  </si>
  <si>
    <t>陈浩男</t>
  </si>
  <si>
    <t>唐凤</t>
  </si>
  <si>
    <t>2501110084</t>
  </si>
  <si>
    <t>王晨光</t>
  </si>
  <si>
    <t>2501110089</t>
  </si>
  <si>
    <t>邱冯鑫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</si>
</sst>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_ "/>
    <numFmt numFmtId="178" formatCode="0.0000_ "/>
    <numFmt numFmtId="179" formatCode="0_ "/>
    <numFmt numFmtId="180" formatCode="0.00_);[Red]\(0.00\)"/>
  </numFmts>
  <fonts count="3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Times New Roman"/>
      <charset val="134"/>
    </font>
    <font>
      <sz val="10"/>
      <name val="宋体"/>
      <charset val="134"/>
    </font>
    <font>
      <b/>
      <sz val="12"/>
      <name val="黑体"/>
      <charset val="134"/>
    </font>
    <font>
      <b/>
      <sz val="12"/>
      <name val="宋体"/>
      <charset val="134"/>
    </font>
    <font>
      <b/>
      <sz val="14"/>
      <name val="黑体"/>
      <charset val="134"/>
    </font>
    <font>
      <b/>
      <sz val="12"/>
      <name val="仿宋"/>
      <charset val="134"/>
    </font>
    <font>
      <sz val="12"/>
      <name val="仿宋"/>
      <charset val="134"/>
    </font>
    <font>
      <u/>
      <sz val="12"/>
      <name val="Times New Roman"/>
      <charset val="134"/>
    </font>
    <font>
      <sz val="11"/>
      <name val="黑体"/>
      <charset val="134"/>
    </font>
    <font>
      <b/>
      <sz val="11"/>
      <color rgb="FFFF0000"/>
      <name val="黑体"/>
      <charset val="134"/>
    </font>
    <font>
      <sz val="9"/>
      <name val="仿宋"/>
      <charset val="134"/>
    </font>
    <font>
      <sz val="10"/>
      <name val="仿宋"/>
      <charset val="134"/>
    </font>
    <font>
      <sz val="9"/>
      <name val="FangSong"/>
      <charset val="134"/>
    </font>
    <font>
      <b/>
      <sz val="11"/>
      <name val="仿宋"/>
      <charset val="134"/>
    </font>
    <font>
      <sz val="11"/>
      <name val="仿宋"/>
      <charset val="134"/>
    </font>
    <font>
      <sz val="12"/>
      <name val="Times New Roman"/>
      <charset val="0"/>
    </font>
    <font>
      <u/>
      <sz val="12"/>
      <name val="Times New Roman"/>
      <charset val="0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3" borderId="14" applyNumberFormat="0" applyAlignment="0" applyProtection="0">
      <alignment vertical="center"/>
    </xf>
    <xf numFmtId="0" fontId="29" fillId="4" borderId="15" applyNumberFormat="0" applyAlignment="0" applyProtection="0">
      <alignment vertical="center"/>
    </xf>
    <xf numFmtId="0" fontId="30" fillId="4" borderId="14" applyNumberFormat="0" applyAlignment="0" applyProtection="0">
      <alignment vertical="center"/>
    </xf>
    <xf numFmtId="0" fontId="31" fillId="5" borderId="16" applyNumberFormat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</cellStyleXfs>
  <cellXfs count="1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vertical="center"/>
    </xf>
    <xf numFmtId="0" fontId="1" fillId="0" borderId="0" xfId="0" applyFont="1" applyFill="1" applyBorder="1" applyAlignment="1"/>
    <xf numFmtId="0" fontId="3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 wrapText="1"/>
    </xf>
    <xf numFmtId="177" fontId="1" fillId="0" borderId="0" xfId="0" applyNumberFormat="1" applyFont="1" applyFill="1" applyBorder="1" applyAlignment="1">
      <alignment vertical="center"/>
    </xf>
    <xf numFmtId="178" fontId="1" fillId="0" borderId="0" xfId="0" applyNumberFormat="1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centerContinuous" vertical="center"/>
    </xf>
    <xf numFmtId="176" fontId="6" fillId="0" borderId="0" xfId="0" applyNumberFormat="1" applyFont="1" applyFill="1" applyAlignment="1">
      <alignment horizontal="center" vertical="center"/>
    </xf>
    <xf numFmtId="177" fontId="6" fillId="0" borderId="0" xfId="0" applyNumberFormat="1" applyFont="1" applyFill="1" applyAlignment="1">
      <alignment horizontal="center" vertical="center"/>
    </xf>
    <xf numFmtId="178" fontId="6" fillId="0" borderId="0" xfId="0" applyNumberFormat="1" applyFont="1" applyFill="1" applyAlignment="1">
      <alignment horizontal="centerContinuous" vertical="center"/>
    </xf>
    <xf numFmtId="179" fontId="6" fillId="0" borderId="0" xfId="0" applyNumberFormat="1" applyFont="1" applyFill="1" applyAlignment="1">
      <alignment horizontal="centerContinuous" vertical="center"/>
    </xf>
    <xf numFmtId="0" fontId="3" fillId="0" borderId="0" xfId="0" applyFont="1" applyFill="1" applyAlignment="1">
      <alignment horizontal="centerContinuous"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176" fontId="8" fillId="0" borderId="0" xfId="0" applyNumberFormat="1" applyFont="1" applyFill="1" applyAlignment="1">
      <alignment vertical="center"/>
    </xf>
    <xf numFmtId="177" fontId="8" fillId="0" borderId="0" xfId="0" applyNumberFormat="1" applyFont="1" applyFill="1" applyAlignment="1">
      <alignment vertical="center"/>
    </xf>
    <xf numFmtId="178" fontId="9" fillId="0" borderId="0" xfId="0" applyNumberFormat="1" applyFont="1" applyFill="1" applyAlignment="1">
      <alignment vertical="center"/>
    </xf>
    <xf numFmtId="179" fontId="2" fillId="0" borderId="0" xfId="0" applyNumberFormat="1" applyFont="1" applyFill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177" fontId="10" fillId="0" borderId="1" xfId="0" applyNumberFormat="1" applyFont="1" applyFill="1" applyBorder="1" applyAlignment="1">
      <alignment horizontal="center" vertical="center" wrapText="1"/>
    </xf>
    <xf numFmtId="178" fontId="10" fillId="0" borderId="1" xfId="0" applyNumberFormat="1" applyFont="1" applyFill="1" applyBorder="1" applyAlignment="1">
      <alignment horizontal="center" vertical="center" wrapText="1"/>
    </xf>
    <xf numFmtId="179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 wrapText="1"/>
    </xf>
    <xf numFmtId="176" fontId="12" fillId="0" borderId="3" xfId="0" applyNumberFormat="1" applyFont="1" applyFill="1" applyBorder="1" applyAlignment="1">
      <alignment horizontal="center" vertical="center" wrapText="1"/>
    </xf>
    <xf numFmtId="177" fontId="12" fillId="0" borderId="3" xfId="0" applyNumberFormat="1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178" fontId="12" fillId="0" borderId="3" xfId="0" applyNumberFormat="1" applyFont="1" applyFill="1" applyBorder="1" applyAlignment="1">
      <alignment horizontal="center" vertical="center"/>
    </xf>
    <xf numFmtId="179" fontId="12" fillId="0" borderId="3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76" fontId="14" fillId="0" borderId="3" xfId="0" applyNumberFormat="1" applyFont="1" applyFill="1" applyBorder="1" applyAlignment="1">
      <alignment horizontal="center" vertical="center" wrapText="1"/>
    </xf>
    <xf numFmtId="4" fontId="12" fillId="0" borderId="3" xfId="0" applyNumberFormat="1" applyFont="1" applyFill="1" applyBorder="1" applyAlignment="1">
      <alignment horizontal="center" vertical="center" wrapText="1"/>
    </xf>
    <xf numFmtId="177" fontId="14" fillId="0" borderId="3" xfId="0" applyNumberFormat="1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 wrapText="1"/>
    </xf>
    <xf numFmtId="176" fontId="14" fillId="0" borderId="3" xfId="0" applyNumberFormat="1" applyFont="1" applyFill="1" applyBorder="1" applyAlignment="1">
      <alignment horizontal="center" vertical="center"/>
    </xf>
    <xf numFmtId="4" fontId="14" fillId="0" borderId="3" xfId="0" applyNumberFormat="1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 wrapText="1"/>
    </xf>
    <xf numFmtId="176" fontId="12" fillId="0" borderId="5" xfId="0" applyNumberFormat="1" applyFont="1" applyFill="1" applyBorder="1" applyAlignment="1">
      <alignment horizontal="center" vertical="center" wrapText="1"/>
    </xf>
    <xf numFmtId="176" fontId="12" fillId="0" borderId="6" xfId="0" applyNumberFormat="1" applyFont="1" applyFill="1" applyBorder="1" applyAlignment="1">
      <alignment horizontal="center" vertical="center" wrapText="1"/>
    </xf>
    <xf numFmtId="177" fontId="12" fillId="0" borderId="5" xfId="0" applyNumberFormat="1" applyFont="1" applyFill="1" applyBorder="1" applyAlignment="1">
      <alignment horizontal="center" vertical="center" wrapText="1"/>
    </xf>
    <xf numFmtId="178" fontId="12" fillId="0" borderId="6" xfId="0" applyNumberFormat="1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177" fontId="12" fillId="0" borderId="6" xfId="0" applyNumberFormat="1" applyFont="1" applyFill="1" applyBorder="1" applyAlignment="1">
      <alignment horizontal="center" vertical="center" wrapText="1"/>
    </xf>
    <xf numFmtId="179" fontId="12" fillId="0" borderId="3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 wrapText="1"/>
    </xf>
    <xf numFmtId="176" fontId="12" fillId="0" borderId="7" xfId="0" applyNumberFormat="1" applyFont="1" applyFill="1" applyBorder="1" applyAlignment="1">
      <alignment horizontal="center" vertical="center" wrapText="1"/>
    </xf>
    <xf numFmtId="177" fontId="12" fillId="0" borderId="7" xfId="0" applyNumberFormat="1" applyFont="1" applyFill="1" applyBorder="1" applyAlignment="1">
      <alignment horizontal="center" vertical="center" wrapText="1"/>
    </xf>
    <xf numFmtId="178" fontId="12" fillId="0" borderId="7" xfId="0" applyNumberFormat="1" applyFont="1" applyFill="1" applyBorder="1" applyAlignment="1">
      <alignment horizontal="center" vertical="center"/>
    </xf>
    <xf numFmtId="179" fontId="12" fillId="0" borderId="7" xfId="0" applyNumberFormat="1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vertical="center"/>
    </xf>
    <xf numFmtId="176" fontId="16" fillId="0" borderId="0" xfId="0" applyNumberFormat="1" applyFont="1" applyFill="1" applyAlignment="1">
      <alignment vertical="center"/>
    </xf>
    <xf numFmtId="177" fontId="16" fillId="0" borderId="0" xfId="0" applyNumberFormat="1" applyFont="1" applyFill="1" applyAlignment="1">
      <alignment vertical="center"/>
    </xf>
    <xf numFmtId="178" fontId="16" fillId="0" borderId="0" xfId="0" applyNumberFormat="1" applyFont="1" applyFill="1" applyAlignment="1">
      <alignment vertical="center"/>
    </xf>
    <xf numFmtId="179" fontId="16" fillId="0" borderId="0" xfId="0" applyNumberFormat="1" applyFont="1" applyFill="1" applyAlignment="1">
      <alignment vertical="center"/>
    </xf>
    <xf numFmtId="0" fontId="16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vertical="center"/>
    </xf>
    <xf numFmtId="0" fontId="13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 wrapText="1"/>
    </xf>
    <xf numFmtId="178" fontId="3" fillId="0" borderId="0" xfId="0" applyNumberFormat="1" applyFont="1" applyFill="1" applyAlignment="1">
      <alignment horizontal="center" vertical="center" wrapText="1"/>
    </xf>
    <xf numFmtId="179" fontId="3" fillId="0" borderId="0" xfId="0" applyNumberFormat="1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178" fontId="6" fillId="0" borderId="0" xfId="0" applyNumberFormat="1" applyFont="1" applyFill="1" applyAlignment="1">
      <alignment horizontal="center" vertical="center"/>
    </xf>
    <xf numFmtId="179" fontId="6" fillId="0" borderId="0" xfId="0" applyNumberFormat="1" applyFont="1" applyFill="1" applyBorder="1" applyAlignment="1">
      <alignment horizontal="centerContinuous" vertical="center"/>
    </xf>
    <xf numFmtId="178" fontId="18" fillId="0" borderId="0" xfId="0" applyNumberFormat="1" applyFont="1" applyFill="1" applyAlignment="1">
      <alignment vertical="center"/>
    </xf>
    <xf numFmtId="179" fontId="17" fillId="0" borderId="0" xfId="0" applyNumberFormat="1" applyFont="1" applyFill="1" applyAlignment="1">
      <alignment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0" fontId="12" fillId="0" borderId="3" xfId="0" applyNumberFormat="1" applyFont="1" applyFill="1" applyBorder="1" applyAlignment="1">
      <alignment horizontal="center" vertical="center" wrapText="1"/>
    </xf>
    <xf numFmtId="0" fontId="12" fillId="0" borderId="7" xfId="0" applyNumberFormat="1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Continuous" vertical="center"/>
    </xf>
    <xf numFmtId="178" fontId="18" fillId="0" borderId="0" xfId="0" applyNumberFormat="1" applyFont="1" applyFill="1" applyAlignment="1">
      <alignment horizontal="center" vertical="center"/>
    </xf>
    <xf numFmtId="178" fontId="12" fillId="0" borderId="3" xfId="0" applyNumberFormat="1" applyFont="1" applyFill="1" applyBorder="1" applyAlignment="1">
      <alignment horizontal="center"/>
    </xf>
    <xf numFmtId="178" fontId="16" fillId="0" borderId="0" xfId="0" applyNumberFormat="1" applyFont="1" applyFill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176" fontId="19" fillId="0" borderId="3" xfId="0" applyNumberFormat="1" applyFont="1" applyFill="1" applyBorder="1" applyAlignment="1">
      <alignment horizontal="center"/>
    </xf>
    <xf numFmtId="176" fontId="12" fillId="0" borderId="3" xfId="0" applyNumberFormat="1" applyFont="1" applyFill="1" applyBorder="1" applyAlignment="1">
      <alignment horizontal="center" vertical="center"/>
    </xf>
    <xf numFmtId="176" fontId="12" fillId="0" borderId="7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180" fontId="12" fillId="0" borderId="3" xfId="0" applyNumberFormat="1" applyFont="1" applyFill="1" applyBorder="1" applyAlignment="1">
      <alignment horizontal="center" vertical="center" wrapText="1"/>
    </xf>
    <xf numFmtId="176" fontId="12" fillId="0" borderId="3" xfId="0" applyNumberFormat="1" applyFont="1" applyFill="1" applyBorder="1" applyAlignment="1">
      <alignment horizontal="center"/>
    </xf>
    <xf numFmtId="180" fontId="12" fillId="0" borderId="3" xfId="0" applyNumberFormat="1" applyFont="1" applyFill="1" applyBorder="1" applyAlignment="1">
      <alignment horizontal="center" vertical="center"/>
    </xf>
    <xf numFmtId="180" fontId="12" fillId="0" borderId="9" xfId="0" applyNumberFormat="1" applyFont="1" applyFill="1" applyBorder="1" applyAlignment="1">
      <alignment horizontal="center" vertical="center"/>
    </xf>
    <xf numFmtId="176" fontId="12" fillId="0" borderId="9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32508;&#27979;&#25490;&#21517;\&#32456;&#26497;&#29256;5.0&#20013;&#25991;&#32508;&#2797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专业年级"/>
      <sheetName val="智育"/>
      <sheetName val="体育"/>
      <sheetName val="系统信息"/>
      <sheetName val="体质测试成绩"/>
    </sheetNames>
    <sheetDataSet>
      <sheetData sheetId="0"/>
      <sheetData sheetId="1">
        <row r="2">
          <cell r="A2" t="str">
            <v>胡钦涵</v>
          </cell>
          <cell r="B2">
            <v>92.8181818181818</v>
          </cell>
          <cell r="C2">
            <v>1</v>
          </cell>
        </row>
        <row r="3">
          <cell r="A3" t="str">
            <v>刘笑</v>
          </cell>
          <cell r="B3">
            <v>92.376623</v>
          </cell>
          <cell r="C3">
            <v>2</v>
          </cell>
        </row>
        <row r="4">
          <cell r="A4" t="str">
            <v>秦孜瑜</v>
          </cell>
          <cell r="B4">
            <v>92.2987012987013</v>
          </cell>
          <cell r="C4">
            <v>3</v>
          </cell>
        </row>
        <row r="5">
          <cell r="A5" t="str">
            <v>桂晏宁</v>
          </cell>
          <cell r="B5">
            <v>91.779221</v>
          </cell>
          <cell r="C5">
            <v>4</v>
          </cell>
        </row>
        <row r="6">
          <cell r="A6" t="str">
            <v>段续星</v>
          </cell>
          <cell r="B6">
            <v>91.5454545454545</v>
          </cell>
          <cell r="C6">
            <v>5</v>
          </cell>
        </row>
        <row r="7">
          <cell r="A7" t="str">
            <v>郑佳鑫</v>
          </cell>
          <cell r="B7">
            <v>91.051948</v>
          </cell>
          <cell r="C7">
            <v>6</v>
          </cell>
        </row>
        <row r="8">
          <cell r="A8" t="str">
            <v>吴一萍</v>
          </cell>
          <cell r="B8">
            <v>90.5890410958904</v>
          </cell>
          <cell r="C8">
            <v>7</v>
          </cell>
        </row>
        <row r="9">
          <cell r="A9" t="str">
            <v>王璐垚</v>
          </cell>
          <cell r="B9">
            <v>90.5324675324675</v>
          </cell>
          <cell r="C9">
            <v>8</v>
          </cell>
        </row>
        <row r="10">
          <cell r="A10" t="str">
            <v>马若凡</v>
          </cell>
          <cell r="B10">
            <v>90.4025974025974</v>
          </cell>
          <cell r="C10">
            <v>9</v>
          </cell>
        </row>
        <row r="11">
          <cell r="A11" t="str">
            <v>叶诗雨</v>
          </cell>
          <cell r="B11">
            <v>90.220779</v>
          </cell>
          <cell r="C11">
            <v>10</v>
          </cell>
        </row>
        <row r="12">
          <cell r="A12" t="str">
            <v>许杨蕾</v>
          </cell>
          <cell r="B12">
            <v>90.0909090909091</v>
          </cell>
          <cell r="C12">
            <v>11</v>
          </cell>
        </row>
        <row r="13">
          <cell r="A13" t="str">
            <v>李婷婷</v>
          </cell>
          <cell r="B13">
            <v>89.90909</v>
          </cell>
          <cell r="C13">
            <v>12</v>
          </cell>
        </row>
        <row r="14">
          <cell r="A14" t="str">
            <v>郭如意</v>
          </cell>
          <cell r="B14">
            <v>89.4935064935065</v>
          </cell>
          <cell r="C14">
            <v>13</v>
          </cell>
        </row>
        <row r="15">
          <cell r="A15" t="str">
            <v>郑舒丹</v>
          </cell>
          <cell r="B15">
            <v>88.948052</v>
          </cell>
          <cell r="C15">
            <v>14</v>
          </cell>
        </row>
        <row r="16">
          <cell r="A16" t="str">
            <v>蒋王锐</v>
          </cell>
          <cell r="B16">
            <v>88.948051948052</v>
          </cell>
          <cell r="C16">
            <v>15</v>
          </cell>
        </row>
        <row r="17">
          <cell r="A17" t="str">
            <v>于霏杨</v>
          </cell>
          <cell r="B17">
            <v>88.871795</v>
          </cell>
          <cell r="C17">
            <v>16</v>
          </cell>
        </row>
        <row r="18">
          <cell r="A18" t="str">
            <v>张佳妮</v>
          </cell>
          <cell r="B18">
            <v>88.792208</v>
          </cell>
          <cell r="C18">
            <v>17</v>
          </cell>
        </row>
        <row r="19">
          <cell r="A19" t="str">
            <v>代钰婷</v>
          </cell>
          <cell r="B19">
            <v>88.766234</v>
          </cell>
          <cell r="C19">
            <v>18</v>
          </cell>
        </row>
        <row r="20">
          <cell r="A20" t="str">
            <v>龙逸然</v>
          </cell>
          <cell r="B20">
            <v>88.74026</v>
          </cell>
          <cell r="C20">
            <v>19</v>
          </cell>
        </row>
        <row r="21">
          <cell r="A21" t="str">
            <v>徐红云</v>
          </cell>
          <cell r="B21">
            <v>88.61039</v>
          </cell>
          <cell r="C21">
            <v>20</v>
          </cell>
        </row>
        <row r="22">
          <cell r="A22" t="str">
            <v>曹瑞苗</v>
          </cell>
          <cell r="B22">
            <v>88.5584415584416</v>
          </cell>
          <cell r="C22">
            <v>21</v>
          </cell>
        </row>
        <row r="23">
          <cell r="A23" t="str">
            <v>卓昱岑</v>
          </cell>
          <cell r="B23">
            <v>88.4567901234568</v>
          </cell>
          <cell r="C23">
            <v>22</v>
          </cell>
        </row>
        <row r="24">
          <cell r="A24" t="str">
            <v>盛诗云</v>
          </cell>
          <cell r="B24">
            <v>88.350649</v>
          </cell>
          <cell r="C24">
            <v>23</v>
          </cell>
        </row>
        <row r="25">
          <cell r="A25" t="str">
            <v>孟宸羽</v>
          </cell>
          <cell r="B25">
            <v>88.220779</v>
          </cell>
          <cell r="C25">
            <v>24</v>
          </cell>
        </row>
        <row r="26">
          <cell r="A26" t="str">
            <v>李文滢</v>
          </cell>
          <cell r="B26">
            <v>87.961038961039</v>
          </cell>
          <cell r="C26">
            <v>25</v>
          </cell>
        </row>
        <row r="27">
          <cell r="A27" t="str">
            <v>温乐晨</v>
          </cell>
          <cell r="B27">
            <v>87.8051948051948</v>
          </cell>
          <cell r="C27">
            <v>26</v>
          </cell>
        </row>
        <row r="28">
          <cell r="A28" t="str">
            <v>刘政哲</v>
          </cell>
          <cell r="B28">
            <v>87.753247</v>
          </cell>
          <cell r="C28">
            <v>27</v>
          </cell>
        </row>
        <row r="29">
          <cell r="A29" t="str">
            <v>王嘉明</v>
          </cell>
          <cell r="B29">
            <v>87.727273</v>
          </cell>
          <cell r="C29">
            <v>28</v>
          </cell>
        </row>
        <row r="30">
          <cell r="A30" t="str">
            <v>强钦楠</v>
          </cell>
          <cell r="B30">
            <v>87.701299</v>
          </cell>
          <cell r="C30">
            <v>29</v>
          </cell>
        </row>
        <row r="31">
          <cell r="A31" t="str">
            <v>韩林岑</v>
          </cell>
          <cell r="B31">
            <v>87.5714285714286</v>
          </cell>
          <cell r="C31">
            <v>30</v>
          </cell>
        </row>
        <row r="32">
          <cell r="A32" t="str">
            <v>张子琪</v>
          </cell>
          <cell r="B32">
            <v>87.519481</v>
          </cell>
          <cell r="C32">
            <v>31</v>
          </cell>
        </row>
        <row r="33">
          <cell r="A33" t="str">
            <v>王芊芊</v>
          </cell>
          <cell r="B33">
            <v>87.311688</v>
          </cell>
          <cell r="C33">
            <v>32</v>
          </cell>
        </row>
        <row r="34">
          <cell r="A34" t="str">
            <v>邹子馨</v>
          </cell>
          <cell r="B34">
            <v>87.2077922077922</v>
          </cell>
          <cell r="C34">
            <v>33</v>
          </cell>
        </row>
        <row r="35">
          <cell r="A35" t="str">
            <v>周敏敏</v>
          </cell>
          <cell r="B35">
            <v>87.1558441558442</v>
          </cell>
          <cell r="C35">
            <v>34</v>
          </cell>
        </row>
        <row r="36">
          <cell r="A36" t="str">
            <v>吴思宇</v>
          </cell>
          <cell r="B36">
            <v>87.12987</v>
          </cell>
          <cell r="C36">
            <v>35</v>
          </cell>
        </row>
        <row r="37">
          <cell r="A37" t="str">
            <v>李昱熳</v>
          </cell>
          <cell r="B37">
            <v>87.025974</v>
          </cell>
          <cell r="C37">
            <v>36</v>
          </cell>
        </row>
        <row r="38">
          <cell r="A38" t="str">
            <v>伏雨蝶</v>
          </cell>
          <cell r="B38">
            <v>86.922078</v>
          </cell>
          <cell r="C38">
            <v>37</v>
          </cell>
        </row>
        <row r="39">
          <cell r="A39" t="str">
            <v>徐语晗</v>
          </cell>
          <cell r="B39">
            <v>86.87013</v>
          </cell>
          <cell r="C39">
            <v>38</v>
          </cell>
        </row>
        <row r="40">
          <cell r="A40" t="str">
            <v>刘熠宁</v>
          </cell>
          <cell r="B40">
            <v>86.8441558441558</v>
          </cell>
          <cell r="C40">
            <v>39</v>
          </cell>
        </row>
        <row r="41">
          <cell r="A41" t="str">
            <v>张钰琪</v>
          </cell>
          <cell r="B41">
            <v>86.819277</v>
          </cell>
          <cell r="C41">
            <v>40</v>
          </cell>
        </row>
        <row r="42">
          <cell r="A42" t="str">
            <v>盛悦</v>
          </cell>
          <cell r="B42">
            <v>86.532468</v>
          </cell>
          <cell r="C42">
            <v>41</v>
          </cell>
        </row>
        <row r="43">
          <cell r="A43" t="str">
            <v>邢鑫蔓</v>
          </cell>
          <cell r="B43">
            <v>86.5324675324675</v>
          </cell>
          <cell r="C43">
            <v>42</v>
          </cell>
        </row>
        <row r="44">
          <cell r="A44" t="str">
            <v>施淳涵</v>
          </cell>
          <cell r="B44">
            <v>86.4864864864865</v>
          </cell>
          <cell r="C44">
            <v>43</v>
          </cell>
        </row>
        <row r="45">
          <cell r="A45" t="str">
            <v>凌佳</v>
          </cell>
          <cell r="B45">
            <v>86.4025974025974</v>
          </cell>
          <cell r="C45">
            <v>44</v>
          </cell>
        </row>
        <row r="46">
          <cell r="A46" t="str">
            <v>林一诺</v>
          </cell>
          <cell r="B46">
            <v>86.0909090909091</v>
          </cell>
          <cell r="C46">
            <v>45</v>
          </cell>
        </row>
        <row r="47">
          <cell r="A47" t="str">
            <v>戴雅凤</v>
          </cell>
          <cell r="B47">
            <v>85.883117</v>
          </cell>
          <cell r="C47">
            <v>46</v>
          </cell>
        </row>
        <row r="48">
          <cell r="A48" t="str">
            <v>钱李妍</v>
          </cell>
          <cell r="B48">
            <v>85.883117</v>
          </cell>
          <cell r="C48">
            <v>47</v>
          </cell>
        </row>
        <row r="49">
          <cell r="A49" t="str">
            <v>徐文雯</v>
          </cell>
          <cell r="B49">
            <v>85.753247</v>
          </cell>
          <cell r="C49">
            <v>48</v>
          </cell>
        </row>
        <row r="50">
          <cell r="A50" t="str">
            <v>成星宇</v>
          </cell>
          <cell r="B50">
            <v>85.6233766233766</v>
          </cell>
          <cell r="C50">
            <v>49</v>
          </cell>
        </row>
        <row r="51">
          <cell r="A51" t="str">
            <v>徐兴雨</v>
          </cell>
          <cell r="B51">
            <v>85.6233766233766</v>
          </cell>
          <cell r="C51">
            <v>50</v>
          </cell>
        </row>
        <row r="52">
          <cell r="A52" t="str">
            <v>徐昕仪</v>
          </cell>
          <cell r="B52">
            <v>85.6233766233766</v>
          </cell>
          <cell r="C52">
            <v>51</v>
          </cell>
        </row>
        <row r="53">
          <cell r="A53" t="str">
            <v>仇慧妍</v>
          </cell>
          <cell r="B53">
            <v>85.597403</v>
          </cell>
          <cell r="C53">
            <v>52</v>
          </cell>
        </row>
        <row r="54">
          <cell r="A54" t="str">
            <v>孙卿雅</v>
          </cell>
          <cell r="B54">
            <v>85.571429</v>
          </cell>
          <cell r="C54">
            <v>53</v>
          </cell>
        </row>
        <row r="55">
          <cell r="A55" t="str">
            <v>王澜蓉</v>
          </cell>
          <cell r="B55">
            <v>85.415584</v>
          </cell>
          <cell r="C55">
            <v>54</v>
          </cell>
        </row>
        <row r="56">
          <cell r="A56" t="str">
            <v>王旭</v>
          </cell>
          <cell r="B56">
            <v>85.337662</v>
          </cell>
          <cell r="C56">
            <v>55</v>
          </cell>
        </row>
        <row r="57">
          <cell r="A57" t="str">
            <v>刘思涵</v>
          </cell>
          <cell r="B57">
            <v>85.2597402597403</v>
          </cell>
          <cell r="C57">
            <v>56</v>
          </cell>
        </row>
        <row r="58">
          <cell r="A58" t="str">
            <v>周科余</v>
          </cell>
          <cell r="B58">
            <v>85.025974</v>
          </cell>
          <cell r="C58">
            <v>57</v>
          </cell>
        </row>
        <row r="59">
          <cell r="A59" t="str">
            <v>郭梓涵</v>
          </cell>
          <cell r="B59">
            <v>84.974025974026</v>
          </cell>
          <cell r="C59">
            <v>58</v>
          </cell>
        </row>
        <row r="60">
          <cell r="A60" t="str">
            <v>黄运</v>
          </cell>
          <cell r="B60">
            <v>84.844156</v>
          </cell>
          <cell r="C60">
            <v>59</v>
          </cell>
        </row>
        <row r="61">
          <cell r="A61" t="str">
            <v>陈泓宇</v>
          </cell>
          <cell r="B61">
            <v>84.835616</v>
          </cell>
          <cell r="C61">
            <v>60</v>
          </cell>
        </row>
        <row r="62">
          <cell r="A62" t="str">
            <v>张文婧</v>
          </cell>
          <cell r="B62">
            <v>84.5844155844156</v>
          </cell>
          <cell r="C62">
            <v>61</v>
          </cell>
        </row>
        <row r="63">
          <cell r="A63" t="str">
            <v>陆宇勋</v>
          </cell>
          <cell r="B63">
            <v>84.402597</v>
          </cell>
          <cell r="C63">
            <v>62</v>
          </cell>
        </row>
        <row r="64">
          <cell r="A64" t="str">
            <v>陈致远</v>
          </cell>
          <cell r="B64">
            <v>84.012987</v>
          </cell>
          <cell r="C64">
            <v>63</v>
          </cell>
        </row>
        <row r="65">
          <cell r="A65" t="str">
            <v>王心怡</v>
          </cell>
          <cell r="B65">
            <v>83.961038961039</v>
          </cell>
          <cell r="C65">
            <v>64</v>
          </cell>
        </row>
        <row r="66">
          <cell r="A66" t="str">
            <v>毛馨辰</v>
          </cell>
          <cell r="B66">
            <v>83.753247</v>
          </cell>
          <cell r="C66">
            <v>65</v>
          </cell>
        </row>
        <row r="67">
          <cell r="A67" t="str">
            <v>樊瑾</v>
          </cell>
          <cell r="B67">
            <v>83.7012987012987</v>
          </cell>
          <cell r="C67">
            <v>66</v>
          </cell>
        </row>
        <row r="68">
          <cell r="A68" t="str">
            <v>吴怡霖</v>
          </cell>
          <cell r="B68">
            <v>83.649351</v>
          </cell>
          <cell r="C68">
            <v>67</v>
          </cell>
        </row>
        <row r="69">
          <cell r="A69" t="str">
            <v>马怡倩</v>
          </cell>
          <cell r="B69">
            <v>83.642857</v>
          </cell>
          <cell r="C69">
            <v>68</v>
          </cell>
        </row>
        <row r="70">
          <cell r="A70" t="str">
            <v>牟心语</v>
          </cell>
          <cell r="B70">
            <v>83.623377</v>
          </cell>
          <cell r="C70">
            <v>69</v>
          </cell>
        </row>
        <row r="71">
          <cell r="A71" t="str">
            <v>韦涵</v>
          </cell>
          <cell r="B71">
            <v>83.493506</v>
          </cell>
          <cell r="C71">
            <v>70</v>
          </cell>
        </row>
        <row r="72">
          <cell r="A72" t="str">
            <v>刘晴</v>
          </cell>
          <cell r="B72">
            <v>83.38961</v>
          </cell>
          <cell r="C72">
            <v>71</v>
          </cell>
        </row>
        <row r="73">
          <cell r="A73" t="str">
            <v>吕婧蕾</v>
          </cell>
          <cell r="B73">
            <v>82.7402597402597</v>
          </cell>
          <cell r="C73">
            <v>72</v>
          </cell>
        </row>
        <row r="74">
          <cell r="A74" t="str">
            <v>顾洪良</v>
          </cell>
          <cell r="B74">
            <v>82.688312</v>
          </cell>
          <cell r="C74">
            <v>73</v>
          </cell>
        </row>
        <row r="75">
          <cell r="A75" t="str">
            <v>陈思颖</v>
          </cell>
          <cell r="B75">
            <v>82.376623</v>
          </cell>
          <cell r="C75">
            <v>74</v>
          </cell>
        </row>
        <row r="76">
          <cell r="A76" t="str">
            <v>仲林夕</v>
          </cell>
          <cell r="B76">
            <v>81.8311688311688</v>
          </cell>
          <cell r="C76">
            <v>75</v>
          </cell>
        </row>
        <row r="77">
          <cell r="A77" t="str">
            <v>莫榆婷</v>
          </cell>
          <cell r="B77">
            <v>81.6588235294118</v>
          </cell>
          <cell r="C77">
            <v>76</v>
          </cell>
        </row>
        <row r="78">
          <cell r="A78" t="str">
            <v>孙梓乔</v>
          </cell>
          <cell r="B78">
            <v>81.571429</v>
          </cell>
          <cell r="C78">
            <v>77</v>
          </cell>
        </row>
        <row r="79">
          <cell r="A79" t="str">
            <v>瞿静雯</v>
          </cell>
          <cell r="B79">
            <v>81.5194805194805</v>
          </cell>
          <cell r="C79">
            <v>78</v>
          </cell>
        </row>
        <row r="80">
          <cell r="A80" t="str">
            <v>张馨文</v>
          </cell>
          <cell r="B80">
            <v>81.493506</v>
          </cell>
          <cell r="C80">
            <v>79</v>
          </cell>
        </row>
        <row r="81">
          <cell r="A81" t="str">
            <v>吴莹莹</v>
          </cell>
          <cell r="B81">
            <v>81.415584</v>
          </cell>
          <cell r="C81">
            <v>80</v>
          </cell>
        </row>
        <row r="82">
          <cell r="A82" t="str">
            <v>宋康静雯</v>
          </cell>
          <cell r="B82">
            <v>80.2987012987013</v>
          </cell>
          <cell r="C82">
            <v>81</v>
          </cell>
        </row>
        <row r="83">
          <cell r="A83" t="str">
            <v>蒲文承</v>
          </cell>
          <cell r="B83">
            <v>80.0649350649351</v>
          </cell>
          <cell r="C83">
            <v>82</v>
          </cell>
        </row>
        <row r="84">
          <cell r="A84" t="str">
            <v>林智杰</v>
          </cell>
          <cell r="B84">
            <v>79.8051948051948</v>
          </cell>
          <cell r="C84">
            <v>83</v>
          </cell>
        </row>
        <row r="85">
          <cell r="A85" t="str">
            <v>胡佳悦</v>
          </cell>
          <cell r="B85">
            <v>79.6753246753247</v>
          </cell>
          <cell r="C85">
            <v>84</v>
          </cell>
        </row>
        <row r="86">
          <cell r="A86" t="str">
            <v>颜一诺</v>
          </cell>
          <cell r="B86">
            <v>79.3636363636364</v>
          </cell>
          <cell r="C86">
            <v>85</v>
          </cell>
        </row>
        <row r="87">
          <cell r="A87" t="str">
            <v>高天睿</v>
          </cell>
          <cell r="B87">
            <v>77.961039</v>
          </cell>
          <cell r="C87">
            <v>86</v>
          </cell>
        </row>
        <row r="88">
          <cell r="A88" t="str">
            <v>徐钎倩</v>
          </cell>
          <cell r="B88">
            <v>77.4155844155844</v>
          </cell>
          <cell r="C88">
            <v>87</v>
          </cell>
        </row>
        <row r="89">
          <cell r="A89" t="str">
            <v>方斯奕</v>
          </cell>
          <cell r="B89">
            <v>76.4025974025974</v>
          </cell>
          <cell r="C89">
            <v>88</v>
          </cell>
        </row>
        <row r="90">
          <cell r="A90" t="str">
            <v>钱泳贤</v>
          </cell>
          <cell r="B90">
            <v>76.2727272727273</v>
          </cell>
          <cell r="C90">
            <v>89</v>
          </cell>
        </row>
        <row r="91">
          <cell r="A91" t="str">
            <v>吴梓萱</v>
          </cell>
          <cell r="B91">
            <v>75.1038961038961</v>
          </cell>
          <cell r="C91">
            <v>90</v>
          </cell>
        </row>
        <row r="92">
          <cell r="A92" t="str">
            <v>陈浩男</v>
          </cell>
          <cell r="B92">
            <v>74.948051948052</v>
          </cell>
          <cell r="C92">
            <v>91</v>
          </cell>
        </row>
        <row r="93">
          <cell r="A93" t="str">
            <v>冯吴烨</v>
          </cell>
          <cell r="B93">
            <v>74.5584415584416</v>
          </cell>
          <cell r="C93">
            <v>92</v>
          </cell>
        </row>
        <row r="94">
          <cell r="A94" t="str">
            <v>唐凤</v>
          </cell>
          <cell r="B94">
            <v>73.207792</v>
          </cell>
          <cell r="C94">
            <v>93</v>
          </cell>
        </row>
        <row r="95">
          <cell r="A95" t="str">
            <v>王晨光</v>
          </cell>
          <cell r="B95">
            <v>73.1558441558442</v>
          </cell>
          <cell r="C95">
            <v>94</v>
          </cell>
        </row>
        <row r="96">
          <cell r="A96" t="str">
            <v>邱冯鑫</v>
          </cell>
          <cell r="B96">
            <v>71.2337662337662</v>
          </cell>
          <cell r="C96">
            <v>95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A69"/>
  <sheetViews>
    <sheetView tabSelected="1" workbookViewId="0">
      <selection activeCell="Y4" sqref="Y4"/>
    </sheetView>
  </sheetViews>
  <sheetFormatPr defaultColWidth="9" defaultRowHeight="15" customHeight="1"/>
  <cols>
    <col min="1" max="1" width="9.5" style="5" customWidth="1"/>
    <col min="2" max="2" width="11.6" style="5" customWidth="1"/>
    <col min="3" max="3" width="9.5" style="78" customWidth="1"/>
    <col min="4" max="4" width="14" style="5" customWidth="1"/>
    <col min="5" max="5" width="12.7" style="5" customWidth="1"/>
    <col min="6" max="6" width="9.6" style="5" customWidth="1"/>
    <col min="7" max="7" width="6.6" style="6" customWidth="1"/>
    <col min="8" max="8" width="6.6" style="78" customWidth="1"/>
    <col min="9" max="9" width="8.7" style="6" customWidth="1"/>
    <col min="10" max="10" width="9.775" style="6" customWidth="1"/>
    <col min="11" max="11" width="6.6" style="78" customWidth="1"/>
    <col min="12" max="12" width="11.6" style="6" customWidth="1"/>
    <col min="13" max="13" width="6.6" style="6" customWidth="1"/>
    <col min="14" max="14" width="6.6" style="78" customWidth="1"/>
    <col min="15" max="15" width="6.2" style="6" customWidth="1"/>
    <col min="16" max="16" width="6.6" style="79" customWidth="1"/>
    <col min="17" max="17" width="7.6" style="79" customWidth="1"/>
    <col min="18" max="18" width="6.6" style="5" customWidth="1"/>
    <col min="19" max="19" width="7.5" style="5" customWidth="1"/>
    <col min="20" max="20" width="7.1" style="5" customWidth="1"/>
    <col min="21" max="21" width="5.5" style="78" customWidth="1"/>
    <col min="22" max="22" width="13.5833333333333" style="78" customWidth="1"/>
    <col min="23" max="23" width="8.4" style="78" customWidth="1"/>
    <col min="24" max="24" width="8.6" style="5" customWidth="1"/>
    <col min="25" max="25" width="8.7" style="5" customWidth="1"/>
    <col min="26" max="26" width="8.6" style="5" customWidth="1"/>
    <col min="27" max="27" width="11.1" style="5" customWidth="1"/>
    <col min="28" max="28" width="9.6" style="5" customWidth="1"/>
    <col min="29" max="85" width="9" style="5"/>
    <col min="86" max="86" width="3.1" style="5" customWidth="1"/>
    <col min="87" max="87" width="13.1" style="5" customWidth="1"/>
    <col min="88" max="88" width="4.6" style="5" customWidth="1"/>
    <col min="89" max="89" width="11.2" style="5" customWidth="1"/>
    <col min="90" max="255" width="9" style="5"/>
    <col min="256" max="16384" width="9" style="2"/>
  </cols>
  <sheetData>
    <row r="1" s="2" customFormat="1" customHeight="1" spans="1:261">
      <c r="A1" s="9" t="s">
        <v>0</v>
      </c>
      <c r="B1" s="9"/>
      <c r="C1" s="10"/>
      <c r="D1" s="5"/>
      <c r="E1" s="5"/>
      <c r="F1" s="5"/>
      <c r="G1" s="6"/>
      <c r="H1" s="78"/>
      <c r="I1" s="6"/>
      <c r="J1" s="6"/>
      <c r="K1" s="78"/>
      <c r="L1" s="6"/>
      <c r="M1" s="6"/>
      <c r="N1" s="78"/>
      <c r="O1" s="6"/>
      <c r="P1" s="79"/>
      <c r="Q1" s="79"/>
      <c r="R1" s="5"/>
      <c r="S1" s="5"/>
      <c r="T1" s="11"/>
      <c r="U1" s="78"/>
      <c r="V1" s="78"/>
      <c r="W1" s="78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</row>
    <row r="2" s="2" customFormat="1" ht="18.75" spans="1:261">
      <c r="A2" s="83" t="s">
        <v>1</v>
      </c>
      <c r="B2" s="83"/>
      <c r="C2" s="83"/>
      <c r="D2" s="83"/>
      <c r="E2" s="83"/>
      <c r="F2" s="83"/>
      <c r="G2" s="83"/>
      <c r="H2" s="83"/>
      <c r="I2" s="83"/>
      <c r="J2" s="14"/>
      <c r="K2" s="83"/>
      <c r="L2" s="14"/>
      <c r="M2" s="83"/>
      <c r="N2" s="83"/>
      <c r="O2" s="83"/>
      <c r="P2" s="83"/>
      <c r="Q2" s="83"/>
      <c r="R2" s="83"/>
      <c r="S2" s="83"/>
      <c r="T2" s="83"/>
      <c r="U2" s="83"/>
      <c r="V2" s="83"/>
      <c r="W2" s="12"/>
      <c r="X2" s="12"/>
      <c r="Y2" s="12"/>
      <c r="Z2" s="12"/>
      <c r="AA2" s="12"/>
      <c r="AB2" s="12"/>
      <c r="AC2" s="12"/>
      <c r="AD2" s="12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</row>
    <row r="3" s="3" customFormat="1" ht="15.75" spans="1:261">
      <c r="A3" s="19" t="s">
        <v>2</v>
      </c>
      <c r="B3" s="19" t="s">
        <v>3</v>
      </c>
      <c r="C3" s="19" t="s">
        <v>4</v>
      </c>
      <c r="D3" s="20"/>
      <c r="E3" s="20"/>
      <c r="F3" s="20"/>
      <c r="G3" s="20"/>
      <c r="H3" s="20"/>
      <c r="I3" s="20"/>
      <c r="J3" s="21"/>
      <c r="K3" s="20"/>
      <c r="L3" s="21"/>
      <c r="M3" s="20"/>
      <c r="N3" s="20"/>
      <c r="O3" s="20"/>
      <c r="P3" s="20"/>
      <c r="R3" s="20"/>
      <c r="S3" s="20"/>
      <c r="T3" s="20"/>
      <c r="U3" s="20"/>
      <c r="V3" s="103"/>
      <c r="X3" s="19" t="s">
        <v>5</v>
      </c>
    </row>
    <row r="4" s="2" customFormat="1" ht="40.95" customHeight="1" spans="1:261">
      <c r="A4" s="25" t="s">
        <v>6</v>
      </c>
      <c r="B4" s="25" t="s">
        <v>7</v>
      </c>
      <c r="C4" s="26" t="s">
        <v>8</v>
      </c>
      <c r="D4" s="25" t="s">
        <v>9</v>
      </c>
      <c r="E4" s="25" t="s">
        <v>10</v>
      </c>
      <c r="F4" s="25" t="s">
        <v>11</v>
      </c>
      <c r="G4" s="27" t="s">
        <v>12</v>
      </c>
      <c r="H4" s="26" t="s">
        <v>13</v>
      </c>
      <c r="I4" s="27" t="s">
        <v>14</v>
      </c>
      <c r="J4" s="27" t="s">
        <v>15</v>
      </c>
      <c r="K4" s="26" t="s">
        <v>16</v>
      </c>
      <c r="L4" s="27" t="s">
        <v>17</v>
      </c>
      <c r="M4" s="27" t="s">
        <v>18</v>
      </c>
      <c r="N4" s="26" t="s">
        <v>19</v>
      </c>
      <c r="O4" s="27" t="s">
        <v>20</v>
      </c>
      <c r="P4" s="27" t="s">
        <v>21</v>
      </c>
      <c r="Q4" s="26" t="s">
        <v>22</v>
      </c>
      <c r="R4" s="27" t="s">
        <v>23</v>
      </c>
      <c r="S4" s="27" t="s">
        <v>24</v>
      </c>
      <c r="T4" s="26" t="s">
        <v>25</v>
      </c>
      <c r="U4" s="27" t="s">
        <v>26</v>
      </c>
      <c r="V4" s="27" t="s">
        <v>27</v>
      </c>
      <c r="W4" s="27" t="s">
        <v>28</v>
      </c>
      <c r="X4" s="26" t="s">
        <v>29</v>
      </c>
      <c r="Y4" s="31" t="s">
        <v>30</v>
      </c>
      <c r="Z4" s="27" t="s">
        <v>31</v>
      </c>
      <c r="AA4" s="26" t="s">
        <v>32</v>
      </c>
      <c r="AB4" s="26" t="s">
        <v>33</v>
      </c>
      <c r="AC4" s="26" t="s">
        <v>34</v>
      </c>
      <c r="AD4" s="32" t="s">
        <v>35</v>
      </c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  <c r="IV4" s="5"/>
      <c r="IW4" s="5"/>
      <c r="IX4" s="5"/>
      <c r="IY4" s="5"/>
      <c r="IZ4" s="5"/>
      <c r="JA4" s="5"/>
    </row>
    <row r="5" s="2" customFormat="1" customHeight="1" spans="1:261">
      <c r="A5" s="33" t="s">
        <v>3</v>
      </c>
      <c r="B5" s="33" t="s">
        <v>36</v>
      </c>
      <c r="C5" s="34">
        <v>2025</v>
      </c>
      <c r="D5" s="33" t="s">
        <v>37</v>
      </c>
      <c r="E5" s="33">
        <v>2501110092</v>
      </c>
      <c r="F5" s="33" t="s">
        <v>38</v>
      </c>
      <c r="G5" s="35">
        <v>83</v>
      </c>
      <c r="H5" s="104">
        <v>9.5</v>
      </c>
      <c r="I5" s="104">
        <f t="shared" ref="I5:I54" si="0">G5+H5</f>
        <v>92.5</v>
      </c>
      <c r="J5" s="105">
        <v>91.4477611940299</v>
      </c>
      <c r="K5" s="35">
        <v>1.2</v>
      </c>
      <c r="L5" s="35">
        <f t="shared" ref="L5:L54" si="1">J5+K5</f>
        <v>92.6477611940299</v>
      </c>
      <c r="M5" s="104">
        <v>83.3</v>
      </c>
      <c r="N5" s="104">
        <v>0</v>
      </c>
      <c r="O5" s="104">
        <f t="shared" ref="O5:O54" si="2">M5+N5</f>
        <v>83.3</v>
      </c>
      <c r="P5" s="104">
        <v>57</v>
      </c>
      <c r="Q5" s="104">
        <v>3.5</v>
      </c>
      <c r="R5" s="104">
        <f t="shared" ref="R5:R54" si="3">P5+Q5</f>
        <v>60.5</v>
      </c>
      <c r="S5" s="104">
        <v>58</v>
      </c>
      <c r="T5" s="104">
        <v>20.48</v>
      </c>
      <c r="U5" s="104">
        <f t="shared" ref="U5:U54" si="4">S5+T5</f>
        <v>78.48</v>
      </c>
      <c r="V5" s="106">
        <f t="shared" ref="V5:V54" si="5">I5*0.1+L5*0.75+O5*0.05+R5*0.05+U5*0.05</f>
        <v>89.8498208955224</v>
      </c>
      <c r="W5" s="59">
        <v>1</v>
      </c>
      <c r="X5" s="33">
        <v>2</v>
      </c>
      <c r="Y5" s="33" t="s">
        <v>39</v>
      </c>
      <c r="Z5" s="33">
        <v>50</v>
      </c>
      <c r="AA5" s="34" t="s">
        <v>40</v>
      </c>
      <c r="AB5" s="34"/>
      <c r="AC5" s="34" t="s">
        <v>41</v>
      </c>
      <c r="AD5" s="40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  <c r="IW5" s="5"/>
      <c r="IX5" s="5"/>
      <c r="IY5" s="5"/>
      <c r="IZ5" s="5"/>
      <c r="JA5" s="5"/>
    </row>
    <row r="6" s="2" customFormat="1" customHeight="1" spans="1:261">
      <c r="A6" s="33" t="s">
        <v>3</v>
      </c>
      <c r="B6" s="33" t="s">
        <v>36</v>
      </c>
      <c r="C6" s="34">
        <v>2025</v>
      </c>
      <c r="D6" s="33" t="s">
        <v>37</v>
      </c>
      <c r="E6" s="33">
        <v>2501110096</v>
      </c>
      <c r="F6" s="33" t="s">
        <v>42</v>
      </c>
      <c r="G6" s="35">
        <v>83</v>
      </c>
      <c r="H6" s="104">
        <v>8</v>
      </c>
      <c r="I6" s="104">
        <f t="shared" si="0"/>
        <v>91</v>
      </c>
      <c r="J6" s="105">
        <v>90.4328358208955</v>
      </c>
      <c r="K6" s="35">
        <v>2</v>
      </c>
      <c r="L6" s="35">
        <f t="shared" si="1"/>
        <v>92.4328358208955</v>
      </c>
      <c r="M6" s="104">
        <v>91.3</v>
      </c>
      <c r="N6" s="104">
        <v>0</v>
      </c>
      <c r="O6" s="104">
        <f t="shared" si="2"/>
        <v>91.3</v>
      </c>
      <c r="P6" s="104">
        <v>57</v>
      </c>
      <c r="Q6" s="104">
        <v>5.25</v>
      </c>
      <c r="R6" s="104">
        <f t="shared" si="3"/>
        <v>62.25</v>
      </c>
      <c r="S6" s="104">
        <v>58</v>
      </c>
      <c r="T6" s="104">
        <v>12.63</v>
      </c>
      <c r="U6" s="104">
        <f t="shared" si="4"/>
        <v>70.63</v>
      </c>
      <c r="V6" s="106">
        <f t="shared" si="5"/>
        <v>89.6336268656716</v>
      </c>
      <c r="W6" s="59">
        <v>2</v>
      </c>
      <c r="X6" s="33">
        <v>5</v>
      </c>
      <c r="Y6" s="33" t="s">
        <v>39</v>
      </c>
      <c r="Z6" s="33">
        <v>50</v>
      </c>
      <c r="AA6" s="34" t="s">
        <v>40</v>
      </c>
      <c r="AB6" s="34"/>
      <c r="AC6" s="34" t="s">
        <v>43</v>
      </c>
      <c r="AD6" s="40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  <c r="IW6" s="5"/>
      <c r="IX6" s="5"/>
      <c r="IY6" s="5"/>
      <c r="IZ6" s="5"/>
      <c r="JA6" s="5"/>
    </row>
    <row r="7" s="2" customFormat="1" customHeight="1" spans="1:261">
      <c r="A7" s="33" t="s">
        <v>3</v>
      </c>
      <c r="B7" s="33" t="s">
        <v>36</v>
      </c>
      <c r="C7" s="34">
        <v>2025</v>
      </c>
      <c r="D7" s="33" t="s">
        <v>37</v>
      </c>
      <c r="E7" s="33">
        <v>2501110093</v>
      </c>
      <c r="F7" s="33" t="s">
        <v>44</v>
      </c>
      <c r="G7" s="35">
        <v>83</v>
      </c>
      <c r="H7" s="104">
        <v>7.5</v>
      </c>
      <c r="I7" s="104">
        <f t="shared" si="0"/>
        <v>90.5</v>
      </c>
      <c r="J7" s="105">
        <v>90.1940298507463</v>
      </c>
      <c r="K7" s="35">
        <v>1.2</v>
      </c>
      <c r="L7" s="35">
        <f t="shared" si="1"/>
        <v>91.3940298507463</v>
      </c>
      <c r="M7" s="104">
        <v>82.65</v>
      </c>
      <c r="N7" s="104">
        <v>0</v>
      </c>
      <c r="O7" s="104">
        <f t="shared" si="2"/>
        <v>82.65</v>
      </c>
      <c r="P7" s="104">
        <v>57</v>
      </c>
      <c r="Q7" s="104">
        <v>4.5</v>
      </c>
      <c r="R7" s="104">
        <f t="shared" si="3"/>
        <v>61.5</v>
      </c>
      <c r="S7" s="104">
        <v>58</v>
      </c>
      <c r="T7" s="104">
        <v>20.5</v>
      </c>
      <c r="U7" s="104">
        <f t="shared" si="4"/>
        <v>78.5</v>
      </c>
      <c r="V7" s="106">
        <f t="shared" si="5"/>
        <v>88.7280223880597</v>
      </c>
      <c r="W7" s="59">
        <v>3</v>
      </c>
      <c r="X7" s="33">
        <v>7</v>
      </c>
      <c r="Y7" s="33" t="s">
        <v>39</v>
      </c>
      <c r="Z7" s="33">
        <v>50</v>
      </c>
      <c r="AA7" s="34" t="s">
        <v>45</v>
      </c>
      <c r="AB7" s="34"/>
      <c r="AC7" s="34"/>
      <c r="AD7" s="40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  <c r="IW7" s="5"/>
      <c r="IX7" s="5"/>
      <c r="IY7" s="5"/>
      <c r="IZ7" s="5"/>
      <c r="JA7" s="5"/>
    </row>
    <row r="8" s="2" customFormat="1" customHeight="1" spans="1:261">
      <c r="A8" s="33" t="s">
        <v>3</v>
      </c>
      <c r="B8" s="33" t="s">
        <v>36</v>
      </c>
      <c r="C8" s="34">
        <v>2025</v>
      </c>
      <c r="D8" s="33" t="s">
        <v>37</v>
      </c>
      <c r="E8" s="33">
        <v>2501110101</v>
      </c>
      <c r="F8" s="33" t="s">
        <v>46</v>
      </c>
      <c r="G8" s="35">
        <v>83</v>
      </c>
      <c r="H8" s="104">
        <v>0</v>
      </c>
      <c r="I8" s="104">
        <f t="shared" si="0"/>
        <v>83</v>
      </c>
      <c r="J8" s="105">
        <v>91.6567164179104</v>
      </c>
      <c r="K8" s="35">
        <v>1</v>
      </c>
      <c r="L8" s="35">
        <f t="shared" si="1"/>
        <v>92.6567164179104</v>
      </c>
      <c r="M8" s="104">
        <v>82.2</v>
      </c>
      <c r="N8" s="104">
        <v>0</v>
      </c>
      <c r="O8" s="104">
        <f t="shared" si="2"/>
        <v>82.2</v>
      </c>
      <c r="P8" s="104">
        <v>57</v>
      </c>
      <c r="Q8" s="104">
        <v>0</v>
      </c>
      <c r="R8" s="104">
        <f t="shared" si="3"/>
        <v>57</v>
      </c>
      <c r="S8" s="104">
        <v>58</v>
      </c>
      <c r="T8" s="104">
        <v>10.5</v>
      </c>
      <c r="U8" s="104">
        <f t="shared" si="4"/>
        <v>68.5</v>
      </c>
      <c r="V8" s="106">
        <f t="shared" si="5"/>
        <v>88.1775373134328</v>
      </c>
      <c r="W8" s="59">
        <v>4</v>
      </c>
      <c r="X8" s="33">
        <v>1</v>
      </c>
      <c r="Y8" s="33" t="s">
        <v>39</v>
      </c>
      <c r="Z8" s="33">
        <v>50</v>
      </c>
      <c r="AA8" s="34" t="s">
        <v>45</v>
      </c>
      <c r="AB8" s="34"/>
      <c r="AC8" s="34"/>
      <c r="AD8" s="40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 t="s">
        <v>47</v>
      </c>
      <c r="CP8" s="5" t="s">
        <v>48</v>
      </c>
      <c r="CQ8" s="5" t="s">
        <v>49</v>
      </c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5"/>
      <c r="IW8" s="5"/>
      <c r="IX8" s="5"/>
      <c r="IY8" s="5"/>
      <c r="IZ8" s="5"/>
      <c r="JA8" s="5"/>
    </row>
    <row r="9" s="2" customFormat="1" customHeight="1" spans="1:261">
      <c r="A9" s="33" t="s">
        <v>3</v>
      </c>
      <c r="B9" s="33" t="s">
        <v>36</v>
      </c>
      <c r="C9" s="34">
        <v>2025</v>
      </c>
      <c r="D9" s="33" t="s">
        <v>37</v>
      </c>
      <c r="E9" s="33">
        <v>2501110137</v>
      </c>
      <c r="F9" s="33" t="s">
        <v>50</v>
      </c>
      <c r="G9" s="35">
        <v>83</v>
      </c>
      <c r="H9" s="104">
        <v>11.5</v>
      </c>
      <c r="I9" s="104">
        <f t="shared" si="0"/>
        <v>94.5</v>
      </c>
      <c r="J9" s="105">
        <v>88.4945373134328</v>
      </c>
      <c r="K9" s="35">
        <v>1.5</v>
      </c>
      <c r="L9" s="35">
        <f t="shared" si="1"/>
        <v>89.9945373134328</v>
      </c>
      <c r="M9" s="104">
        <v>78.4</v>
      </c>
      <c r="N9" s="104">
        <v>0.25</v>
      </c>
      <c r="O9" s="104">
        <f t="shared" si="2"/>
        <v>78.65</v>
      </c>
      <c r="P9" s="104">
        <v>57</v>
      </c>
      <c r="Q9" s="104">
        <v>8.5</v>
      </c>
      <c r="R9" s="104">
        <f t="shared" si="3"/>
        <v>65.5</v>
      </c>
      <c r="S9" s="104">
        <v>58</v>
      </c>
      <c r="T9" s="104">
        <v>13.5</v>
      </c>
      <c r="U9" s="104">
        <f t="shared" si="4"/>
        <v>71.5</v>
      </c>
      <c r="V9" s="106">
        <f t="shared" si="5"/>
        <v>87.7284029850746</v>
      </c>
      <c r="W9" s="59">
        <v>5</v>
      </c>
      <c r="X9" s="33">
        <v>11</v>
      </c>
      <c r="Y9" s="33" t="s">
        <v>39</v>
      </c>
      <c r="Z9" s="33">
        <v>50</v>
      </c>
      <c r="AA9" s="34" t="s">
        <v>45</v>
      </c>
      <c r="AB9" s="34" t="s">
        <v>51</v>
      </c>
      <c r="AC9" s="34"/>
      <c r="AD9" s="40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 t="s">
        <v>52</v>
      </c>
      <c r="CP9" s="5" t="s">
        <v>53</v>
      </c>
      <c r="CQ9" s="5" t="s">
        <v>54</v>
      </c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  <c r="IV9" s="5"/>
      <c r="IW9" s="5"/>
      <c r="IX9" s="5"/>
      <c r="IY9" s="5"/>
      <c r="IZ9" s="5"/>
      <c r="JA9" s="5"/>
    </row>
    <row r="10" s="2" customFormat="1" customHeight="1" spans="1:261">
      <c r="A10" s="33" t="s">
        <v>3</v>
      </c>
      <c r="B10" s="33" t="s">
        <v>36</v>
      </c>
      <c r="C10" s="34">
        <v>2025</v>
      </c>
      <c r="D10" s="33" t="s">
        <v>37</v>
      </c>
      <c r="E10" s="33">
        <v>2501110108</v>
      </c>
      <c r="F10" s="33" t="s">
        <v>55</v>
      </c>
      <c r="G10" s="35">
        <v>83</v>
      </c>
      <c r="H10" s="104">
        <v>0</v>
      </c>
      <c r="I10" s="104">
        <f t="shared" si="0"/>
        <v>83</v>
      </c>
      <c r="J10" s="105">
        <v>90.7014925373134</v>
      </c>
      <c r="K10" s="35">
        <v>2</v>
      </c>
      <c r="L10" s="35">
        <f t="shared" si="1"/>
        <v>92.7014925373134</v>
      </c>
      <c r="M10" s="104">
        <v>82.25</v>
      </c>
      <c r="N10" s="104">
        <v>0</v>
      </c>
      <c r="O10" s="104">
        <f t="shared" si="2"/>
        <v>82.25</v>
      </c>
      <c r="P10" s="104">
        <v>57</v>
      </c>
      <c r="Q10" s="104">
        <v>0</v>
      </c>
      <c r="R10" s="104">
        <f t="shared" si="3"/>
        <v>57</v>
      </c>
      <c r="S10" s="104">
        <v>58</v>
      </c>
      <c r="T10" s="104">
        <v>0.5</v>
      </c>
      <c r="U10" s="104">
        <f t="shared" si="4"/>
        <v>58.5</v>
      </c>
      <c r="V10" s="106">
        <f t="shared" si="5"/>
        <v>87.713619402985</v>
      </c>
      <c r="W10" s="59">
        <v>6</v>
      </c>
      <c r="X10" s="33">
        <v>3</v>
      </c>
      <c r="Y10" s="33" t="s">
        <v>39</v>
      </c>
      <c r="Z10" s="33">
        <v>50</v>
      </c>
      <c r="AA10" s="34" t="s">
        <v>45</v>
      </c>
      <c r="AB10" s="34"/>
      <c r="AC10" s="34"/>
      <c r="AD10" s="40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 t="s">
        <v>56</v>
      </c>
      <c r="CP10" s="5" t="s">
        <v>57</v>
      </c>
      <c r="CQ10" s="5" t="s">
        <v>58</v>
      </c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  <c r="IV10" s="5"/>
      <c r="IW10" s="5"/>
      <c r="IX10" s="5"/>
      <c r="IY10" s="5"/>
      <c r="IZ10" s="5"/>
      <c r="JA10" s="5"/>
    </row>
    <row r="11" s="2" customFormat="1" customHeight="1" spans="1:261">
      <c r="A11" s="33" t="s">
        <v>3</v>
      </c>
      <c r="B11" s="33" t="s">
        <v>36</v>
      </c>
      <c r="C11" s="34">
        <v>2025</v>
      </c>
      <c r="D11" s="33" t="s">
        <v>37</v>
      </c>
      <c r="E11" s="33">
        <v>2501110117</v>
      </c>
      <c r="F11" s="33" t="s">
        <v>59</v>
      </c>
      <c r="G11" s="35">
        <v>83</v>
      </c>
      <c r="H11" s="104">
        <v>1.5</v>
      </c>
      <c r="I11" s="104">
        <f t="shared" si="0"/>
        <v>84.5</v>
      </c>
      <c r="J11" s="105">
        <v>88.4328358208955</v>
      </c>
      <c r="K11" s="35">
        <v>2.1</v>
      </c>
      <c r="L11" s="35">
        <f t="shared" si="1"/>
        <v>90.5328358208955</v>
      </c>
      <c r="M11" s="104">
        <v>87.35</v>
      </c>
      <c r="N11" s="104">
        <v>0</v>
      </c>
      <c r="O11" s="104">
        <f t="shared" si="2"/>
        <v>87.35</v>
      </c>
      <c r="P11" s="104">
        <v>57</v>
      </c>
      <c r="Q11" s="104">
        <v>4</v>
      </c>
      <c r="R11" s="104">
        <f t="shared" si="3"/>
        <v>61</v>
      </c>
      <c r="S11" s="104">
        <v>58</v>
      </c>
      <c r="T11" s="104">
        <v>9</v>
      </c>
      <c r="U11" s="104">
        <f t="shared" si="4"/>
        <v>67</v>
      </c>
      <c r="V11" s="106">
        <f t="shared" si="5"/>
        <v>87.1171268656716</v>
      </c>
      <c r="W11" s="59">
        <v>7</v>
      </c>
      <c r="X11" s="33">
        <v>12</v>
      </c>
      <c r="Y11" s="33" t="s">
        <v>39</v>
      </c>
      <c r="Z11" s="33">
        <v>50</v>
      </c>
      <c r="AA11" s="34" t="s">
        <v>45</v>
      </c>
      <c r="AB11" s="34"/>
      <c r="AC11" s="34"/>
      <c r="AD11" s="40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 t="s">
        <v>60</v>
      </c>
      <c r="CP11" s="5"/>
      <c r="CQ11" s="5" t="s">
        <v>61</v>
      </c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  <c r="IT11" s="5"/>
      <c r="IU11" s="5"/>
      <c r="IV11" s="5"/>
      <c r="IW11" s="5"/>
      <c r="IX11" s="5"/>
      <c r="IY11" s="5"/>
      <c r="IZ11" s="5"/>
      <c r="JA11" s="5"/>
    </row>
    <row r="12" s="2" customFormat="1" customHeight="1" spans="1:261">
      <c r="A12" s="33" t="s">
        <v>3</v>
      </c>
      <c r="B12" s="33" t="s">
        <v>36</v>
      </c>
      <c r="C12" s="34">
        <v>2025</v>
      </c>
      <c r="D12" s="33" t="s">
        <v>37</v>
      </c>
      <c r="E12" s="33">
        <v>2501110091</v>
      </c>
      <c r="F12" s="33" t="s">
        <v>62</v>
      </c>
      <c r="G12" s="35">
        <v>83</v>
      </c>
      <c r="H12" s="104">
        <v>6</v>
      </c>
      <c r="I12" s="104">
        <f t="shared" si="0"/>
        <v>89</v>
      </c>
      <c r="J12" s="105">
        <v>87.955223880597</v>
      </c>
      <c r="K12" s="35">
        <v>1</v>
      </c>
      <c r="L12" s="35">
        <f t="shared" si="1"/>
        <v>88.955223880597</v>
      </c>
      <c r="M12" s="104">
        <v>91.85</v>
      </c>
      <c r="N12" s="104">
        <v>0</v>
      </c>
      <c r="O12" s="104">
        <f t="shared" si="2"/>
        <v>91.85</v>
      </c>
      <c r="P12" s="104">
        <v>57</v>
      </c>
      <c r="Q12" s="104">
        <v>3</v>
      </c>
      <c r="R12" s="104">
        <f t="shared" si="3"/>
        <v>60</v>
      </c>
      <c r="S12" s="104">
        <v>58</v>
      </c>
      <c r="T12" s="104">
        <v>13.75</v>
      </c>
      <c r="U12" s="104">
        <f t="shared" si="4"/>
        <v>71.75</v>
      </c>
      <c r="V12" s="106">
        <f t="shared" si="5"/>
        <v>86.7964179104478</v>
      </c>
      <c r="W12" s="59">
        <v>8</v>
      </c>
      <c r="X12" s="33">
        <v>14</v>
      </c>
      <c r="Y12" s="33" t="s">
        <v>39</v>
      </c>
      <c r="Z12" s="33">
        <v>50</v>
      </c>
      <c r="AA12" s="34" t="s">
        <v>63</v>
      </c>
      <c r="AB12" s="34"/>
      <c r="AC12" s="34"/>
      <c r="AD12" s="40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  <c r="IT12" s="5"/>
      <c r="IU12" s="5"/>
      <c r="IV12" s="5"/>
      <c r="IW12" s="5"/>
      <c r="IX12" s="5"/>
      <c r="IY12" s="5"/>
      <c r="IZ12" s="5"/>
      <c r="JA12" s="5"/>
    </row>
    <row r="13" s="2" customFormat="1" customHeight="1" spans="1:261">
      <c r="A13" s="33" t="s">
        <v>3</v>
      </c>
      <c r="B13" s="33" t="s">
        <v>36</v>
      </c>
      <c r="C13" s="34">
        <v>2025</v>
      </c>
      <c r="D13" s="33" t="s">
        <v>37</v>
      </c>
      <c r="E13" s="33">
        <v>2501110106</v>
      </c>
      <c r="F13" s="33" t="s">
        <v>64</v>
      </c>
      <c r="G13" s="35">
        <v>83</v>
      </c>
      <c r="H13" s="104">
        <v>1.5</v>
      </c>
      <c r="I13" s="104">
        <f t="shared" si="0"/>
        <v>84.5</v>
      </c>
      <c r="J13" s="105">
        <v>90.4925373134328</v>
      </c>
      <c r="K13" s="35">
        <v>1</v>
      </c>
      <c r="L13" s="35">
        <f t="shared" si="1"/>
        <v>91.4925373134328</v>
      </c>
      <c r="M13" s="104">
        <v>78.2</v>
      </c>
      <c r="N13" s="104">
        <v>0</v>
      </c>
      <c r="O13" s="104">
        <f t="shared" si="2"/>
        <v>78.2</v>
      </c>
      <c r="P13" s="104">
        <v>57</v>
      </c>
      <c r="Q13" s="104">
        <v>1</v>
      </c>
      <c r="R13" s="104">
        <f t="shared" si="3"/>
        <v>58</v>
      </c>
      <c r="S13" s="104">
        <v>58</v>
      </c>
      <c r="T13" s="104">
        <v>0</v>
      </c>
      <c r="U13" s="104">
        <f t="shared" si="4"/>
        <v>58</v>
      </c>
      <c r="V13" s="106">
        <f t="shared" si="5"/>
        <v>86.7794029850746</v>
      </c>
      <c r="W13" s="59">
        <v>9</v>
      </c>
      <c r="X13" s="33">
        <v>4</v>
      </c>
      <c r="Y13" s="33" t="s">
        <v>39</v>
      </c>
      <c r="Z13" s="33">
        <v>50</v>
      </c>
      <c r="AA13" s="34" t="s">
        <v>63</v>
      </c>
      <c r="AB13" s="34"/>
      <c r="AC13" s="34"/>
      <c r="AD13" s="40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  <c r="IS13" s="5"/>
      <c r="IT13" s="5"/>
      <c r="IU13" s="5"/>
      <c r="IV13" s="5"/>
      <c r="IW13" s="5"/>
      <c r="IX13" s="5"/>
      <c r="IY13" s="5"/>
      <c r="IZ13" s="5"/>
      <c r="JA13" s="5"/>
    </row>
    <row r="14" s="2" customFormat="1" customHeight="1" spans="1:261">
      <c r="A14" s="33" t="s">
        <v>3</v>
      </c>
      <c r="B14" s="33" t="s">
        <v>36</v>
      </c>
      <c r="C14" s="34">
        <v>2025</v>
      </c>
      <c r="D14" s="33" t="s">
        <v>37</v>
      </c>
      <c r="E14" s="33">
        <v>2501110107</v>
      </c>
      <c r="F14" s="33" t="s">
        <v>65</v>
      </c>
      <c r="G14" s="35">
        <v>83</v>
      </c>
      <c r="H14" s="104">
        <v>1</v>
      </c>
      <c r="I14" s="104">
        <f t="shared" si="0"/>
        <v>84</v>
      </c>
      <c r="J14" s="105">
        <v>90.4328358208955</v>
      </c>
      <c r="K14" s="35">
        <v>1</v>
      </c>
      <c r="L14" s="35">
        <f t="shared" si="1"/>
        <v>91.4328358208955</v>
      </c>
      <c r="M14" s="104">
        <v>80.2</v>
      </c>
      <c r="N14" s="104">
        <v>0</v>
      </c>
      <c r="O14" s="104">
        <f t="shared" si="2"/>
        <v>80.2</v>
      </c>
      <c r="P14" s="104">
        <v>57</v>
      </c>
      <c r="Q14" s="104">
        <v>0</v>
      </c>
      <c r="R14" s="104">
        <f t="shared" si="3"/>
        <v>57</v>
      </c>
      <c r="S14" s="104">
        <v>58</v>
      </c>
      <c r="T14" s="104">
        <v>0</v>
      </c>
      <c r="U14" s="104">
        <f t="shared" si="4"/>
        <v>58</v>
      </c>
      <c r="V14" s="106">
        <f t="shared" si="5"/>
        <v>86.7346268656716</v>
      </c>
      <c r="W14" s="59">
        <v>10</v>
      </c>
      <c r="X14" s="33">
        <v>6</v>
      </c>
      <c r="Y14" s="33" t="s">
        <v>39</v>
      </c>
      <c r="Z14" s="33">
        <v>50</v>
      </c>
      <c r="AA14" s="34" t="s">
        <v>63</v>
      </c>
      <c r="AB14" s="34"/>
      <c r="AC14" s="34"/>
      <c r="AD14" s="40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 t="s">
        <v>66</v>
      </c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  <c r="IT14" s="5"/>
      <c r="IU14" s="5"/>
      <c r="IV14" s="5"/>
      <c r="IW14" s="5"/>
      <c r="IX14" s="5"/>
      <c r="IY14" s="5"/>
      <c r="IZ14" s="5"/>
      <c r="JA14" s="5"/>
    </row>
    <row r="15" s="2" customFormat="1" customHeight="1" spans="1:261">
      <c r="A15" s="33" t="s">
        <v>3</v>
      </c>
      <c r="B15" s="33" t="s">
        <v>36</v>
      </c>
      <c r="C15" s="34">
        <v>2025</v>
      </c>
      <c r="D15" s="33" t="s">
        <v>37</v>
      </c>
      <c r="E15" s="33">
        <v>2501110100</v>
      </c>
      <c r="F15" s="33" t="s">
        <v>67</v>
      </c>
      <c r="G15" s="35">
        <v>83</v>
      </c>
      <c r="H15" s="104">
        <v>1</v>
      </c>
      <c r="I15" s="104">
        <f t="shared" si="0"/>
        <v>84</v>
      </c>
      <c r="J15" s="105">
        <v>89.7164179104478</v>
      </c>
      <c r="K15" s="35">
        <v>1</v>
      </c>
      <c r="L15" s="35">
        <f t="shared" si="1"/>
        <v>90.7164179104478</v>
      </c>
      <c r="M15" s="104">
        <v>77.4</v>
      </c>
      <c r="N15" s="104">
        <v>0</v>
      </c>
      <c r="O15" s="104">
        <f t="shared" si="2"/>
        <v>77.4</v>
      </c>
      <c r="P15" s="104">
        <v>57</v>
      </c>
      <c r="Q15" s="104">
        <v>1.5</v>
      </c>
      <c r="R15" s="104">
        <f t="shared" si="3"/>
        <v>58.5</v>
      </c>
      <c r="S15" s="104">
        <v>58</v>
      </c>
      <c r="T15" s="104">
        <v>10</v>
      </c>
      <c r="U15" s="104">
        <f t="shared" si="4"/>
        <v>68</v>
      </c>
      <c r="V15" s="106">
        <f t="shared" si="5"/>
        <v>86.6323134328359</v>
      </c>
      <c r="W15" s="59">
        <v>11</v>
      </c>
      <c r="X15" s="33">
        <v>9</v>
      </c>
      <c r="Y15" s="33" t="s">
        <v>39</v>
      </c>
      <c r="Z15" s="33">
        <v>50</v>
      </c>
      <c r="AA15" s="34" t="s">
        <v>63</v>
      </c>
      <c r="AB15" s="34"/>
      <c r="AC15" s="34"/>
      <c r="AD15" s="40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 t="s">
        <v>68</v>
      </c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  <c r="IN15" s="5"/>
      <c r="IO15" s="5"/>
      <c r="IP15" s="5"/>
      <c r="IQ15" s="5"/>
      <c r="IR15" s="5"/>
      <c r="IS15" s="5"/>
      <c r="IT15" s="5"/>
      <c r="IU15" s="5"/>
      <c r="IV15" s="5"/>
      <c r="IW15" s="5"/>
      <c r="IX15" s="5"/>
      <c r="IY15" s="5"/>
      <c r="IZ15" s="5"/>
      <c r="JA15" s="5"/>
    </row>
    <row r="16" s="2" customFormat="1" customHeight="1" spans="1:261">
      <c r="A16" s="33" t="s">
        <v>3</v>
      </c>
      <c r="B16" s="33" t="s">
        <v>36</v>
      </c>
      <c r="C16" s="34">
        <v>2025</v>
      </c>
      <c r="D16" s="33" t="s">
        <v>37</v>
      </c>
      <c r="E16" s="33">
        <v>2501110098</v>
      </c>
      <c r="F16" s="33" t="s">
        <v>69</v>
      </c>
      <c r="G16" s="35">
        <v>83</v>
      </c>
      <c r="H16" s="104">
        <v>0</v>
      </c>
      <c r="I16" s="104">
        <f t="shared" si="0"/>
        <v>83</v>
      </c>
      <c r="J16" s="105">
        <v>89.8955223880597</v>
      </c>
      <c r="K16" s="35">
        <v>1</v>
      </c>
      <c r="L16" s="35">
        <f t="shared" si="1"/>
        <v>90.8955223880597</v>
      </c>
      <c r="M16" s="104">
        <v>85.5</v>
      </c>
      <c r="N16" s="104">
        <v>0</v>
      </c>
      <c r="O16" s="104">
        <f t="shared" si="2"/>
        <v>85.5</v>
      </c>
      <c r="P16" s="104">
        <v>57</v>
      </c>
      <c r="Q16" s="104">
        <v>0.5</v>
      </c>
      <c r="R16" s="104">
        <f t="shared" si="3"/>
        <v>57.5</v>
      </c>
      <c r="S16" s="104">
        <v>58</v>
      </c>
      <c r="T16" s="104">
        <v>2</v>
      </c>
      <c r="U16" s="104">
        <f t="shared" si="4"/>
        <v>60</v>
      </c>
      <c r="V16" s="106">
        <f t="shared" si="5"/>
        <v>86.6216417910448</v>
      </c>
      <c r="W16" s="59">
        <v>12</v>
      </c>
      <c r="X16" s="33">
        <v>8</v>
      </c>
      <c r="Y16" s="33" t="s">
        <v>39</v>
      </c>
      <c r="Z16" s="33">
        <v>50</v>
      </c>
      <c r="AA16" s="34" t="s">
        <v>63</v>
      </c>
      <c r="AB16" s="34"/>
      <c r="AC16" s="34"/>
      <c r="AD16" s="40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  <c r="IM16" s="5"/>
      <c r="IN16" s="5"/>
      <c r="IO16" s="5"/>
      <c r="IP16" s="5"/>
      <c r="IQ16" s="5"/>
      <c r="IR16" s="5"/>
      <c r="IS16" s="5"/>
      <c r="IT16" s="5"/>
      <c r="IU16" s="5"/>
      <c r="IV16" s="5"/>
      <c r="IW16" s="5"/>
      <c r="IX16" s="5"/>
      <c r="IY16" s="5"/>
      <c r="IZ16" s="5"/>
      <c r="JA16" s="5"/>
    </row>
    <row r="17" s="2" customFormat="1" customHeight="1" spans="1:261">
      <c r="A17" s="33" t="s">
        <v>3</v>
      </c>
      <c r="B17" s="33" t="s">
        <v>36</v>
      </c>
      <c r="C17" s="34">
        <v>2025</v>
      </c>
      <c r="D17" s="33" t="s">
        <v>37</v>
      </c>
      <c r="E17" s="33">
        <v>2501110110</v>
      </c>
      <c r="F17" s="33" t="s">
        <v>70</v>
      </c>
      <c r="G17" s="35">
        <v>83</v>
      </c>
      <c r="H17" s="104">
        <v>1</v>
      </c>
      <c r="I17" s="104">
        <f t="shared" si="0"/>
        <v>84</v>
      </c>
      <c r="J17" s="105">
        <v>88.7611940298507</v>
      </c>
      <c r="K17" s="35">
        <v>2</v>
      </c>
      <c r="L17" s="35">
        <f t="shared" si="1"/>
        <v>90.7611940298507</v>
      </c>
      <c r="M17" s="104">
        <v>75.9</v>
      </c>
      <c r="N17" s="104">
        <v>0</v>
      </c>
      <c r="O17" s="104">
        <f t="shared" si="2"/>
        <v>75.9</v>
      </c>
      <c r="P17" s="104">
        <v>57</v>
      </c>
      <c r="Q17" s="104">
        <v>0</v>
      </c>
      <c r="R17" s="104">
        <f t="shared" si="3"/>
        <v>57</v>
      </c>
      <c r="S17" s="104">
        <v>58</v>
      </c>
      <c r="T17" s="104">
        <v>0</v>
      </c>
      <c r="U17" s="104">
        <f t="shared" si="4"/>
        <v>58</v>
      </c>
      <c r="V17" s="106">
        <f t="shared" si="5"/>
        <v>86.015895522388</v>
      </c>
      <c r="W17" s="59">
        <v>13</v>
      </c>
      <c r="X17" s="33">
        <v>10</v>
      </c>
      <c r="Y17" s="33" t="s">
        <v>39</v>
      </c>
      <c r="Z17" s="33">
        <v>50</v>
      </c>
      <c r="AA17" s="34" t="s">
        <v>63</v>
      </c>
      <c r="AB17" s="34"/>
      <c r="AC17" s="34"/>
      <c r="AD17" s="40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  <c r="IL17" s="5"/>
      <c r="IM17" s="5"/>
      <c r="IN17" s="5"/>
      <c r="IO17" s="5"/>
      <c r="IP17" s="5"/>
      <c r="IQ17" s="5"/>
      <c r="IR17" s="5"/>
      <c r="IS17" s="5"/>
      <c r="IT17" s="5"/>
      <c r="IU17" s="5"/>
      <c r="IV17" s="5"/>
      <c r="IW17" s="5"/>
      <c r="IX17" s="5"/>
      <c r="IY17" s="5"/>
      <c r="IZ17" s="5"/>
      <c r="JA17" s="5"/>
    </row>
    <row r="18" s="2" customFormat="1" customHeight="1" spans="1:261">
      <c r="A18" s="33" t="s">
        <v>3</v>
      </c>
      <c r="B18" s="33" t="s">
        <v>36</v>
      </c>
      <c r="C18" s="34">
        <v>2025</v>
      </c>
      <c r="D18" s="33" t="s">
        <v>37</v>
      </c>
      <c r="E18" s="33">
        <v>2501110114</v>
      </c>
      <c r="F18" s="33" t="s">
        <v>71</v>
      </c>
      <c r="G18" s="35">
        <v>83</v>
      </c>
      <c r="H18" s="104">
        <v>0</v>
      </c>
      <c r="I18" s="104">
        <f t="shared" si="0"/>
        <v>83</v>
      </c>
      <c r="J18" s="105">
        <v>87.5074626865672</v>
      </c>
      <c r="K18" s="35">
        <v>2</v>
      </c>
      <c r="L18" s="35">
        <f t="shared" si="1"/>
        <v>89.5074626865672</v>
      </c>
      <c r="M18" s="104">
        <v>83.9</v>
      </c>
      <c r="N18" s="104">
        <v>0</v>
      </c>
      <c r="O18" s="104">
        <f t="shared" si="2"/>
        <v>83.9</v>
      </c>
      <c r="P18" s="104">
        <v>57</v>
      </c>
      <c r="Q18" s="104">
        <v>5</v>
      </c>
      <c r="R18" s="104">
        <f t="shared" si="3"/>
        <v>62</v>
      </c>
      <c r="S18" s="104">
        <v>58</v>
      </c>
      <c r="T18" s="104">
        <v>3</v>
      </c>
      <c r="U18" s="104">
        <f t="shared" si="4"/>
        <v>61</v>
      </c>
      <c r="V18" s="106">
        <f t="shared" si="5"/>
        <v>85.7755970149254</v>
      </c>
      <c r="W18" s="59">
        <v>14</v>
      </c>
      <c r="X18" s="33">
        <v>16</v>
      </c>
      <c r="Y18" s="33" t="s">
        <v>39</v>
      </c>
      <c r="Z18" s="33">
        <v>50</v>
      </c>
      <c r="AA18" s="34" t="s">
        <v>63</v>
      </c>
      <c r="AB18" s="34"/>
      <c r="AC18" s="34"/>
      <c r="AD18" s="40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  <c r="IE18" s="5"/>
      <c r="IF18" s="5"/>
      <c r="IG18" s="5"/>
      <c r="IH18" s="5"/>
      <c r="II18" s="5"/>
      <c r="IJ18" s="5"/>
      <c r="IK18" s="5"/>
      <c r="IL18" s="5"/>
      <c r="IM18" s="5"/>
      <c r="IN18" s="5"/>
      <c r="IO18" s="5"/>
      <c r="IP18" s="5"/>
      <c r="IQ18" s="5"/>
      <c r="IR18" s="5"/>
      <c r="IS18" s="5"/>
      <c r="IT18" s="5"/>
      <c r="IU18" s="5"/>
      <c r="IV18" s="5"/>
      <c r="IW18" s="5"/>
      <c r="IX18" s="5"/>
      <c r="IY18" s="5"/>
      <c r="IZ18" s="5"/>
      <c r="JA18" s="5"/>
    </row>
    <row r="19" s="2" customFormat="1" customHeight="1" spans="1:261">
      <c r="A19" s="33" t="s">
        <v>3</v>
      </c>
      <c r="B19" s="33" t="s">
        <v>36</v>
      </c>
      <c r="C19" s="34">
        <v>2025</v>
      </c>
      <c r="D19" s="33" t="s">
        <v>37</v>
      </c>
      <c r="E19" s="33">
        <v>2501110127</v>
      </c>
      <c r="F19" s="33" t="s">
        <v>72</v>
      </c>
      <c r="G19" s="35">
        <v>83</v>
      </c>
      <c r="H19" s="104">
        <v>2</v>
      </c>
      <c r="I19" s="104">
        <f t="shared" si="0"/>
        <v>85</v>
      </c>
      <c r="J19" s="105">
        <v>88.044776119403</v>
      </c>
      <c r="K19" s="35">
        <v>1</v>
      </c>
      <c r="L19" s="35">
        <f t="shared" si="1"/>
        <v>89.044776119403</v>
      </c>
      <c r="M19" s="104">
        <v>83.7</v>
      </c>
      <c r="N19" s="104">
        <v>0</v>
      </c>
      <c r="O19" s="104">
        <f t="shared" si="2"/>
        <v>83.7</v>
      </c>
      <c r="P19" s="104">
        <v>57</v>
      </c>
      <c r="Q19" s="104">
        <v>6</v>
      </c>
      <c r="R19" s="104">
        <f t="shared" si="3"/>
        <v>63</v>
      </c>
      <c r="S19" s="104">
        <v>58</v>
      </c>
      <c r="T19" s="104">
        <v>0</v>
      </c>
      <c r="U19" s="104">
        <f t="shared" si="4"/>
        <v>58</v>
      </c>
      <c r="V19" s="106">
        <f t="shared" si="5"/>
        <v>85.5185820895523</v>
      </c>
      <c r="W19" s="59">
        <v>15</v>
      </c>
      <c r="X19" s="33">
        <v>13</v>
      </c>
      <c r="Y19" s="33" t="s">
        <v>39</v>
      </c>
      <c r="Z19" s="33">
        <v>50</v>
      </c>
      <c r="AA19" s="34" t="s">
        <v>63</v>
      </c>
      <c r="AB19" s="34"/>
      <c r="AC19" s="34"/>
      <c r="AD19" s="40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  <c r="IG19" s="5"/>
      <c r="IH19" s="5"/>
      <c r="II19" s="5"/>
      <c r="IJ19" s="5"/>
      <c r="IK19" s="5"/>
      <c r="IL19" s="5"/>
      <c r="IM19" s="5"/>
      <c r="IN19" s="5"/>
      <c r="IO19" s="5"/>
      <c r="IP19" s="5"/>
      <c r="IQ19" s="5"/>
      <c r="IR19" s="5"/>
      <c r="IS19" s="5"/>
      <c r="IT19" s="5"/>
      <c r="IU19" s="5"/>
      <c r="IV19" s="5"/>
      <c r="IW19" s="5"/>
      <c r="IX19" s="5"/>
      <c r="IY19" s="5"/>
      <c r="IZ19" s="5"/>
      <c r="JA19" s="5"/>
    </row>
    <row r="20" s="2" customFormat="1" customHeight="1" spans="1:261">
      <c r="A20" s="33" t="s">
        <v>3</v>
      </c>
      <c r="B20" s="33" t="s">
        <v>36</v>
      </c>
      <c r="C20" s="34">
        <v>2025</v>
      </c>
      <c r="D20" s="33" t="s">
        <v>37</v>
      </c>
      <c r="E20" s="33">
        <v>2501110104</v>
      </c>
      <c r="F20" s="33" t="s">
        <v>73</v>
      </c>
      <c r="G20" s="35">
        <v>83</v>
      </c>
      <c r="H20" s="104">
        <v>0</v>
      </c>
      <c r="I20" s="104">
        <f t="shared" si="0"/>
        <v>83</v>
      </c>
      <c r="J20" s="105">
        <v>86.8805970149254</v>
      </c>
      <c r="K20" s="35">
        <v>2</v>
      </c>
      <c r="L20" s="35">
        <f t="shared" si="1"/>
        <v>88.8805970149254</v>
      </c>
      <c r="M20" s="104">
        <v>80.1</v>
      </c>
      <c r="N20" s="104">
        <v>0</v>
      </c>
      <c r="O20" s="104">
        <f t="shared" si="2"/>
        <v>80.1</v>
      </c>
      <c r="P20" s="104">
        <v>57</v>
      </c>
      <c r="Q20" s="104">
        <v>0</v>
      </c>
      <c r="R20" s="104">
        <f t="shared" si="3"/>
        <v>57</v>
      </c>
      <c r="S20" s="104">
        <v>58</v>
      </c>
      <c r="T20" s="104">
        <v>10</v>
      </c>
      <c r="U20" s="104">
        <f t="shared" si="4"/>
        <v>68</v>
      </c>
      <c r="V20" s="106">
        <f t="shared" si="5"/>
        <v>85.215447761194</v>
      </c>
      <c r="W20" s="59">
        <v>16</v>
      </c>
      <c r="X20" s="33">
        <v>19</v>
      </c>
      <c r="Y20" s="33" t="s">
        <v>39</v>
      </c>
      <c r="Z20" s="33">
        <v>50</v>
      </c>
      <c r="AA20" s="34" t="s">
        <v>63</v>
      </c>
      <c r="AB20" s="34"/>
      <c r="AC20" s="34"/>
      <c r="AD20" s="40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  <c r="IE20" s="5"/>
      <c r="IF20" s="5"/>
      <c r="IG20" s="5"/>
      <c r="IH20" s="5"/>
      <c r="II20" s="5"/>
      <c r="IJ20" s="5"/>
      <c r="IK20" s="5"/>
      <c r="IL20" s="5"/>
      <c r="IM20" s="5"/>
      <c r="IN20" s="5"/>
      <c r="IO20" s="5"/>
      <c r="IP20" s="5"/>
      <c r="IQ20" s="5"/>
      <c r="IR20" s="5"/>
      <c r="IS20" s="5"/>
      <c r="IT20" s="5"/>
      <c r="IU20" s="5"/>
      <c r="IV20" s="5"/>
      <c r="IW20" s="5"/>
      <c r="IX20" s="5"/>
      <c r="IY20" s="5"/>
      <c r="IZ20" s="5"/>
      <c r="JA20" s="5"/>
    </row>
    <row r="21" s="2" customFormat="1" customHeight="1" spans="1:261">
      <c r="A21" s="33" t="s">
        <v>3</v>
      </c>
      <c r="B21" s="33" t="s">
        <v>36</v>
      </c>
      <c r="C21" s="34">
        <v>2025</v>
      </c>
      <c r="D21" s="33" t="s">
        <v>37</v>
      </c>
      <c r="E21" s="33">
        <v>2501110102</v>
      </c>
      <c r="F21" s="33" t="s">
        <v>74</v>
      </c>
      <c r="G21" s="35">
        <v>83</v>
      </c>
      <c r="H21" s="104">
        <v>1</v>
      </c>
      <c r="I21" s="104">
        <f t="shared" si="0"/>
        <v>84</v>
      </c>
      <c r="J21" s="105">
        <v>87.3582089552239</v>
      </c>
      <c r="K21" s="35">
        <v>1</v>
      </c>
      <c r="L21" s="35">
        <f t="shared" si="1"/>
        <v>88.3582089552239</v>
      </c>
      <c r="M21" s="104">
        <v>84.85</v>
      </c>
      <c r="N21" s="104">
        <v>0</v>
      </c>
      <c r="O21" s="104">
        <f t="shared" si="2"/>
        <v>84.85</v>
      </c>
      <c r="P21" s="104">
        <v>57</v>
      </c>
      <c r="Q21" s="104">
        <v>0</v>
      </c>
      <c r="R21" s="104">
        <f t="shared" si="3"/>
        <v>57</v>
      </c>
      <c r="S21" s="104">
        <v>58</v>
      </c>
      <c r="T21" s="104">
        <v>10</v>
      </c>
      <c r="U21" s="104">
        <f t="shared" si="4"/>
        <v>68</v>
      </c>
      <c r="V21" s="106">
        <f t="shared" si="5"/>
        <v>85.1611567164179</v>
      </c>
      <c r="W21" s="59">
        <v>17</v>
      </c>
      <c r="X21" s="33">
        <v>17</v>
      </c>
      <c r="Y21" s="33" t="s">
        <v>39</v>
      </c>
      <c r="Z21" s="33">
        <v>50</v>
      </c>
      <c r="AA21" s="34" t="s">
        <v>63</v>
      </c>
      <c r="AB21" s="34"/>
      <c r="AC21" s="34"/>
      <c r="AD21" s="40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  <c r="IG21" s="5"/>
      <c r="IH21" s="5"/>
      <c r="II21" s="5"/>
      <c r="IJ21" s="5"/>
      <c r="IK21" s="5"/>
      <c r="IL21" s="5"/>
      <c r="IM21" s="5"/>
      <c r="IN21" s="5"/>
      <c r="IO21" s="5"/>
      <c r="IP21" s="5"/>
      <c r="IQ21" s="5"/>
      <c r="IR21" s="5"/>
      <c r="IS21" s="5"/>
      <c r="IT21" s="5"/>
      <c r="IU21" s="5"/>
      <c r="IV21" s="5"/>
      <c r="IW21" s="5"/>
      <c r="IX21" s="5"/>
      <c r="IY21" s="5"/>
      <c r="IZ21" s="5"/>
      <c r="JA21" s="5"/>
    </row>
    <row r="22" s="2" customFormat="1" customHeight="1" spans="1:261">
      <c r="A22" s="33" t="s">
        <v>3</v>
      </c>
      <c r="B22" s="33" t="s">
        <v>36</v>
      </c>
      <c r="C22" s="34">
        <v>2025</v>
      </c>
      <c r="D22" s="33" t="s">
        <v>37</v>
      </c>
      <c r="E22" s="33">
        <v>2501110122</v>
      </c>
      <c r="F22" s="33" t="s">
        <v>75</v>
      </c>
      <c r="G22" s="35">
        <v>83</v>
      </c>
      <c r="H22" s="104">
        <v>0</v>
      </c>
      <c r="I22" s="104">
        <f t="shared" si="0"/>
        <v>83</v>
      </c>
      <c r="J22" s="105">
        <v>87.5970149253731</v>
      </c>
      <c r="K22" s="35">
        <v>1</v>
      </c>
      <c r="L22" s="35">
        <f t="shared" si="1"/>
        <v>88.5970149253731</v>
      </c>
      <c r="M22" s="104">
        <v>86.5</v>
      </c>
      <c r="N22" s="104">
        <v>0</v>
      </c>
      <c r="O22" s="104">
        <f t="shared" si="2"/>
        <v>86.5</v>
      </c>
      <c r="P22" s="104">
        <v>57</v>
      </c>
      <c r="Q22" s="104">
        <v>0</v>
      </c>
      <c r="R22" s="104">
        <f t="shared" si="3"/>
        <v>57</v>
      </c>
      <c r="S22" s="104">
        <v>58</v>
      </c>
      <c r="T22" s="104">
        <v>0</v>
      </c>
      <c r="U22" s="104">
        <f t="shared" si="4"/>
        <v>58</v>
      </c>
      <c r="V22" s="106">
        <f t="shared" si="5"/>
        <v>84.8227611940298</v>
      </c>
      <c r="W22" s="59">
        <v>18</v>
      </c>
      <c r="X22" s="33">
        <v>15</v>
      </c>
      <c r="Y22" s="33" t="s">
        <v>39</v>
      </c>
      <c r="Z22" s="33">
        <v>50</v>
      </c>
      <c r="AA22" s="34" t="s">
        <v>63</v>
      </c>
      <c r="AB22" s="34"/>
      <c r="AC22" s="34"/>
      <c r="AD22" s="40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  <c r="II22" s="5"/>
      <c r="IJ22" s="5"/>
      <c r="IK22" s="5"/>
      <c r="IL22" s="5"/>
      <c r="IM22" s="5"/>
      <c r="IN22" s="5"/>
      <c r="IO22" s="5"/>
      <c r="IP22" s="5"/>
      <c r="IQ22" s="5"/>
      <c r="IR22" s="5"/>
      <c r="IS22" s="5"/>
      <c r="IT22" s="5"/>
      <c r="IU22" s="5"/>
      <c r="IV22" s="5"/>
      <c r="IW22" s="5"/>
      <c r="IX22" s="5"/>
      <c r="IY22" s="5"/>
      <c r="IZ22" s="5"/>
      <c r="JA22" s="5"/>
    </row>
    <row r="23" s="2" customFormat="1" customHeight="1" spans="1:261">
      <c r="A23" s="33" t="s">
        <v>3</v>
      </c>
      <c r="B23" s="33" t="s">
        <v>36</v>
      </c>
      <c r="C23" s="34">
        <v>2025</v>
      </c>
      <c r="D23" s="33" t="s">
        <v>37</v>
      </c>
      <c r="E23" s="33">
        <v>2506110276</v>
      </c>
      <c r="F23" s="33" t="s">
        <v>76</v>
      </c>
      <c r="G23" s="35">
        <v>83</v>
      </c>
      <c r="H23" s="104">
        <v>0</v>
      </c>
      <c r="I23" s="104">
        <f t="shared" si="0"/>
        <v>83</v>
      </c>
      <c r="J23" s="105">
        <v>87.23529412</v>
      </c>
      <c r="K23" s="35">
        <v>2</v>
      </c>
      <c r="L23" s="35">
        <f t="shared" si="1"/>
        <v>89.23529412</v>
      </c>
      <c r="M23" s="104">
        <v>73.65</v>
      </c>
      <c r="N23" s="104">
        <v>0</v>
      </c>
      <c r="O23" s="104">
        <f t="shared" si="2"/>
        <v>73.65</v>
      </c>
      <c r="P23" s="104">
        <v>57</v>
      </c>
      <c r="Q23" s="104">
        <v>0</v>
      </c>
      <c r="R23" s="104">
        <f t="shared" si="3"/>
        <v>57</v>
      </c>
      <c r="S23" s="104">
        <v>58</v>
      </c>
      <c r="T23" s="104">
        <v>0</v>
      </c>
      <c r="U23" s="104">
        <f t="shared" si="4"/>
        <v>58</v>
      </c>
      <c r="V23" s="106">
        <f t="shared" si="5"/>
        <v>84.65897059</v>
      </c>
      <c r="W23" s="59">
        <v>19</v>
      </c>
      <c r="X23" s="33">
        <v>18</v>
      </c>
      <c r="Y23" s="33" t="s">
        <v>39</v>
      </c>
      <c r="Z23" s="33">
        <v>50</v>
      </c>
      <c r="AA23" s="34" t="s">
        <v>63</v>
      </c>
      <c r="AB23" s="34"/>
      <c r="AC23" s="34"/>
      <c r="AD23" s="40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5"/>
      <c r="IK23" s="5"/>
      <c r="IL23" s="5"/>
      <c r="IM23" s="5"/>
      <c r="IN23" s="5"/>
      <c r="IO23" s="5"/>
      <c r="IP23" s="5"/>
      <c r="IQ23" s="5"/>
      <c r="IR23" s="5"/>
      <c r="IS23" s="5"/>
      <c r="IT23" s="5"/>
      <c r="IU23" s="5"/>
      <c r="IV23" s="5"/>
      <c r="IW23" s="5"/>
      <c r="IX23" s="5"/>
      <c r="IY23" s="5"/>
      <c r="IZ23" s="5"/>
      <c r="JA23" s="5"/>
    </row>
    <row r="24" s="2" customFormat="1" customHeight="1" spans="1:261">
      <c r="A24" s="33" t="s">
        <v>3</v>
      </c>
      <c r="B24" s="33" t="s">
        <v>36</v>
      </c>
      <c r="C24" s="34">
        <v>2025</v>
      </c>
      <c r="D24" s="33" t="s">
        <v>37</v>
      </c>
      <c r="E24" s="33">
        <v>2501110109</v>
      </c>
      <c r="F24" s="33" t="s">
        <v>77</v>
      </c>
      <c r="G24" s="35">
        <v>83</v>
      </c>
      <c r="H24" s="104">
        <v>1</v>
      </c>
      <c r="I24" s="104">
        <f t="shared" si="0"/>
        <v>84</v>
      </c>
      <c r="J24" s="105">
        <v>85.3283582089552</v>
      </c>
      <c r="K24" s="35">
        <v>2</v>
      </c>
      <c r="L24" s="35">
        <f t="shared" si="1"/>
        <v>87.3283582089552</v>
      </c>
      <c r="M24" s="104">
        <v>80.5</v>
      </c>
      <c r="N24" s="104">
        <v>0</v>
      </c>
      <c r="O24" s="104">
        <f t="shared" si="2"/>
        <v>80.5</v>
      </c>
      <c r="P24" s="104">
        <v>57</v>
      </c>
      <c r="Q24" s="104">
        <v>3.5</v>
      </c>
      <c r="R24" s="104">
        <f t="shared" si="3"/>
        <v>60.5</v>
      </c>
      <c r="S24" s="104">
        <v>58</v>
      </c>
      <c r="T24" s="104">
        <v>4.55</v>
      </c>
      <c r="U24" s="104">
        <f t="shared" si="4"/>
        <v>62.55</v>
      </c>
      <c r="V24" s="106">
        <f t="shared" si="5"/>
        <v>84.0737686567164</v>
      </c>
      <c r="W24" s="59">
        <v>20</v>
      </c>
      <c r="X24" s="33">
        <v>26</v>
      </c>
      <c r="Y24" s="33" t="s">
        <v>39</v>
      </c>
      <c r="Z24" s="33">
        <v>50</v>
      </c>
      <c r="AA24" s="34" t="s">
        <v>63</v>
      </c>
      <c r="AB24" s="34"/>
      <c r="AC24" s="34"/>
      <c r="AD24" s="40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/>
      <c r="II24" s="5"/>
      <c r="IJ24" s="5"/>
      <c r="IK24" s="5"/>
      <c r="IL24" s="5"/>
      <c r="IM24" s="5"/>
      <c r="IN24" s="5"/>
      <c r="IO24" s="5"/>
      <c r="IP24" s="5"/>
      <c r="IQ24" s="5"/>
      <c r="IR24" s="5"/>
      <c r="IS24" s="5"/>
      <c r="IT24" s="5"/>
      <c r="IU24" s="5"/>
      <c r="IV24" s="5"/>
      <c r="IW24" s="5"/>
      <c r="IX24" s="5"/>
      <c r="IY24" s="5"/>
      <c r="IZ24" s="5"/>
      <c r="JA24" s="5"/>
    </row>
    <row r="25" s="2" customFormat="1" customHeight="1" spans="1:261">
      <c r="A25" s="33" t="s">
        <v>3</v>
      </c>
      <c r="B25" s="33" t="s">
        <v>36</v>
      </c>
      <c r="C25" s="34">
        <v>2025</v>
      </c>
      <c r="D25" s="33" t="s">
        <v>37</v>
      </c>
      <c r="E25" s="33">
        <v>2501110111</v>
      </c>
      <c r="F25" s="33" t="s">
        <v>78</v>
      </c>
      <c r="G25" s="35">
        <v>83</v>
      </c>
      <c r="H25" s="104">
        <v>0</v>
      </c>
      <c r="I25" s="104">
        <f t="shared" si="0"/>
        <v>83</v>
      </c>
      <c r="J25" s="105">
        <v>86.4626865671642</v>
      </c>
      <c r="K25" s="35">
        <v>1</v>
      </c>
      <c r="L25" s="35">
        <f t="shared" si="1"/>
        <v>87.4626865671642</v>
      </c>
      <c r="M25" s="104">
        <v>85.6</v>
      </c>
      <c r="N25" s="104">
        <v>0</v>
      </c>
      <c r="O25" s="104">
        <f t="shared" si="2"/>
        <v>85.6</v>
      </c>
      <c r="P25" s="104">
        <v>57</v>
      </c>
      <c r="Q25" s="104">
        <v>1</v>
      </c>
      <c r="R25" s="104">
        <f t="shared" si="3"/>
        <v>58</v>
      </c>
      <c r="S25" s="104">
        <v>58</v>
      </c>
      <c r="T25" s="104">
        <v>0</v>
      </c>
      <c r="U25" s="104">
        <f t="shared" si="4"/>
        <v>58</v>
      </c>
      <c r="V25" s="106">
        <f t="shared" si="5"/>
        <v>83.9770149253732</v>
      </c>
      <c r="W25" s="59">
        <v>21</v>
      </c>
      <c r="X25" s="33">
        <v>21</v>
      </c>
      <c r="Y25" s="33" t="s">
        <v>39</v>
      </c>
      <c r="Z25" s="33">
        <v>50</v>
      </c>
      <c r="AA25" s="34"/>
      <c r="AB25" s="34"/>
      <c r="AC25" s="34"/>
      <c r="AD25" s="40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  <c r="IG25" s="5"/>
      <c r="IH25" s="5"/>
      <c r="II25" s="5"/>
      <c r="IJ25" s="5"/>
      <c r="IK25" s="5"/>
      <c r="IL25" s="5"/>
      <c r="IM25" s="5"/>
      <c r="IN25" s="5"/>
      <c r="IO25" s="5"/>
      <c r="IP25" s="5"/>
      <c r="IQ25" s="5"/>
      <c r="IR25" s="5"/>
      <c r="IS25" s="5"/>
      <c r="IT25" s="5"/>
      <c r="IU25" s="5"/>
      <c r="IV25" s="5"/>
      <c r="IW25" s="5"/>
      <c r="IX25" s="5"/>
      <c r="IY25" s="5"/>
      <c r="IZ25" s="5"/>
      <c r="JA25" s="5"/>
    </row>
    <row r="26" s="2" customFormat="1" customHeight="1" spans="1:261">
      <c r="A26" s="33" t="s">
        <v>3</v>
      </c>
      <c r="B26" s="33" t="s">
        <v>36</v>
      </c>
      <c r="C26" s="34">
        <v>2025</v>
      </c>
      <c r="D26" s="33" t="s">
        <v>37</v>
      </c>
      <c r="E26" s="33">
        <v>2501110115</v>
      </c>
      <c r="F26" s="33" t="s">
        <v>79</v>
      </c>
      <c r="G26" s="35">
        <v>83</v>
      </c>
      <c r="H26" s="104">
        <v>0</v>
      </c>
      <c r="I26" s="104">
        <f t="shared" si="0"/>
        <v>83</v>
      </c>
      <c r="J26" s="105">
        <v>86.8208955223881</v>
      </c>
      <c r="K26" s="35">
        <v>1</v>
      </c>
      <c r="L26" s="35">
        <f t="shared" si="1"/>
        <v>87.8208955223881</v>
      </c>
      <c r="M26" s="104">
        <v>77.2</v>
      </c>
      <c r="N26" s="104">
        <v>0</v>
      </c>
      <c r="O26" s="104">
        <f t="shared" si="2"/>
        <v>77.2</v>
      </c>
      <c r="P26" s="104">
        <v>57</v>
      </c>
      <c r="Q26" s="104">
        <v>0</v>
      </c>
      <c r="R26" s="104">
        <f t="shared" si="3"/>
        <v>57</v>
      </c>
      <c r="S26" s="104">
        <v>58</v>
      </c>
      <c r="T26" s="104">
        <v>0</v>
      </c>
      <c r="U26" s="104">
        <f t="shared" si="4"/>
        <v>58</v>
      </c>
      <c r="V26" s="106">
        <f t="shared" si="5"/>
        <v>83.7756716417911</v>
      </c>
      <c r="W26" s="59">
        <v>22</v>
      </c>
      <c r="X26" s="33">
        <v>20</v>
      </c>
      <c r="Y26" s="33" t="s">
        <v>39</v>
      </c>
      <c r="Z26" s="33">
        <v>50</v>
      </c>
      <c r="AA26" s="34"/>
      <c r="AB26" s="34"/>
      <c r="AC26" s="34"/>
      <c r="AD26" s="40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  <c r="HZ26" s="5"/>
      <c r="IA26" s="5"/>
      <c r="IB26" s="5"/>
      <c r="IC26" s="5"/>
      <c r="ID26" s="5"/>
      <c r="IE26" s="5"/>
      <c r="IF26" s="5"/>
      <c r="IG26" s="5"/>
      <c r="IH26" s="5"/>
      <c r="II26" s="5"/>
      <c r="IJ26" s="5"/>
      <c r="IK26" s="5"/>
      <c r="IL26" s="5"/>
      <c r="IM26" s="5"/>
      <c r="IN26" s="5"/>
      <c r="IO26" s="5"/>
      <c r="IP26" s="5"/>
      <c r="IQ26" s="5"/>
      <c r="IR26" s="5"/>
      <c r="IS26" s="5"/>
      <c r="IT26" s="5"/>
      <c r="IU26" s="5"/>
      <c r="IV26" s="5"/>
      <c r="IW26" s="5"/>
      <c r="IX26" s="5"/>
      <c r="IY26" s="5"/>
      <c r="IZ26" s="5"/>
      <c r="JA26" s="5"/>
    </row>
    <row r="27" s="2" customFormat="1" customHeight="1" spans="1:261">
      <c r="A27" s="33" t="s">
        <v>3</v>
      </c>
      <c r="B27" s="33" t="s">
        <v>36</v>
      </c>
      <c r="C27" s="34">
        <v>2025</v>
      </c>
      <c r="D27" s="33" t="s">
        <v>37</v>
      </c>
      <c r="E27" s="33">
        <v>2501110095</v>
      </c>
      <c r="F27" s="33" t="s">
        <v>80</v>
      </c>
      <c r="G27" s="35">
        <v>83</v>
      </c>
      <c r="H27" s="104">
        <v>1</v>
      </c>
      <c r="I27" s="104">
        <f t="shared" si="0"/>
        <v>84</v>
      </c>
      <c r="J27" s="105">
        <v>85.6268656716418</v>
      </c>
      <c r="K27" s="35">
        <v>1</v>
      </c>
      <c r="L27" s="35">
        <f t="shared" si="1"/>
        <v>86.6268656716418</v>
      </c>
      <c r="M27" s="104">
        <v>68.75</v>
      </c>
      <c r="N27" s="104">
        <v>0</v>
      </c>
      <c r="O27" s="104">
        <f t="shared" si="2"/>
        <v>68.75</v>
      </c>
      <c r="P27" s="104">
        <v>57</v>
      </c>
      <c r="Q27" s="104">
        <v>4</v>
      </c>
      <c r="R27" s="104">
        <f t="shared" si="3"/>
        <v>61</v>
      </c>
      <c r="S27" s="104">
        <v>58</v>
      </c>
      <c r="T27" s="104">
        <v>20</v>
      </c>
      <c r="U27" s="104">
        <f t="shared" si="4"/>
        <v>78</v>
      </c>
      <c r="V27" s="106">
        <f t="shared" si="5"/>
        <v>83.7576492537314</v>
      </c>
      <c r="W27" s="59">
        <v>23</v>
      </c>
      <c r="X27" s="33">
        <v>23</v>
      </c>
      <c r="Y27" s="33" t="s">
        <v>39</v>
      </c>
      <c r="Z27" s="33">
        <v>50</v>
      </c>
      <c r="AA27" s="34"/>
      <c r="AB27" s="34"/>
      <c r="AC27" s="34"/>
      <c r="AD27" s="40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  <c r="HZ27" s="5"/>
      <c r="IA27" s="5"/>
      <c r="IB27" s="5"/>
      <c r="IC27" s="5"/>
      <c r="ID27" s="5"/>
      <c r="IE27" s="5"/>
      <c r="IF27" s="5"/>
      <c r="IG27" s="5"/>
      <c r="IH27" s="5"/>
      <c r="II27" s="5"/>
      <c r="IJ27" s="5"/>
      <c r="IK27" s="5"/>
      <c r="IL27" s="5"/>
      <c r="IM27" s="5"/>
      <c r="IN27" s="5"/>
      <c r="IO27" s="5"/>
      <c r="IP27" s="5"/>
      <c r="IQ27" s="5"/>
      <c r="IR27" s="5"/>
      <c r="IS27" s="5"/>
      <c r="IT27" s="5"/>
      <c r="IU27" s="5"/>
      <c r="IV27" s="5"/>
      <c r="IW27" s="5"/>
      <c r="IX27" s="5"/>
      <c r="IY27" s="5"/>
      <c r="IZ27" s="5"/>
      <c r="JA27" s="5"/>
    </row>
    <row r="28" s="2" customFormat="1" customHeight="1" spans="1:261">
      <c r="A28" s="33" t="s">
        <v>3</v>
      </c>
      <c r="B28" s="33" t="s">
        <v>36</v>
      </c>
      <c r="C28" s="34">
        <v>2025</v>
      </c>
      <c r="D28" s="33" t="s">
        <v>37</v>
      </c>
      <c r="E28" s="33">
        <v>2501110123</v>
      </c>
      <c r="F28" s="33" t="s">
        <v>81</v>
      </c>
      <c r="G28" s="35">
        <v>83</v>
      </c>
      <c r="H28" s="104">
        <v>0</v>
      </c>
      <c r="I28" s="104">
        <f t="shared" si="0"/>
        <v>83</v>
      </c>
      <c r="J28" s="105">
        <v>86.2835820895522</v>
      </c>
      <c r="K28" s="35">
        <v>1</v>
      </c>
      <c r="L28" s="35">
        <f t="shared" si="1"/>
        <v>87.2835820895522</v>
      </c>
      <c r="M28" s="104">
        <v>78.65</v>
      </c>
      <c r="N28" s="104">
        <v>0</v>
      </c>
      <c r="O28" s="104">
        <f t="shared" si="2"/>
        <v>78.65</v>
      </c>
      <c r="P28" s="104">
        <v>57</v>
      </c>
      <c r="Q28" s="104">
        <v>0</v>
      </c>
      <c r="R28" s="104">
        <f t="shared" si="3"/>
        <v>57</v>
      </c>
      <c r="S28" s="104">
        <v>58</v>
      </c>
      <c r="T28" s="104">
        <v>0</v>
      </c>
      <c r="U28" s="104">
        <f t="shared" si="4"/>
        <v>58</v>
      </c>
      <c r="V28" s="106">
        <f t="shared" si="5"/>
        <v>83.4451865671642</v>
      </c>
      <c r="W28" s="59">
        <v>24</v>
      </c>
      <c r="X28" s="33">
        <v>22</v>
      </c>
      <c r="Y28" s="33" t="s">
        <v>39</v>
      </c>
      <c r="Z28" s="33">
        <v>50</v>
      </c>
      <c r="AA28" s="34"/>
      <c r="AB28" s="34"/>
      <c r="AC28" s="34"/>
      <c r="AD28" s="40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  <c r="IE28" s="5"/>
      <c r="IF28" s="5"/>
      <c r="IG28" s="5"/>
      <c r="IH28" s="5"/>
      <c r="II28" s="5"/>
      <c r="IJ28" s="5"/>
      <c r="IK28" s="5"/>
      <c r="IL28" s="5"/>
      <c r="IM28" s="5"/>
      <c r="IN28" s="5"/>
      <c r="IO28" s="5"/>
      <c r="IP28" s="5"/>
      <c r="IQ28" s="5"/>
      <c r="IR28" s="5"/>
      <c r="IS28" s="5"/>
      <c r="IT28" s="5"/>
      <c r="IU28" s="5"/>
      <c r="IV28" s="5"/>
      <c r="IW28" s="5"/>
      <c r="IX28" s="5"/>
      <c r="IY28" s="5"/>
      <c r="IZ28" s="5"/>
      <c r="JA28" s="5"/>
    </row>
    <row r="29" s="2" customFormat="1" customHeight="1" spans="1:261">
      <c r="A29" s="33" t="s">
        <v>3</v>
      </c>
      <c r="B29" s="33" t="s">
        <v>36</v>
      </c>
      <c r="C29" s="34">
        <v>2025</v>
      </c>
      <c r="D29" s="33" t="s">
        <v>37</v>
      </c>
      <c r="E29" s="33">
        <v>2501110112</v>
      </c>
      <c r="F29" s="33" t="s">
        <v>82</v>
      </c>
      <c r="G29" s="35">
        <v>83</v>
      </c>
      <c r="H29" s="104">
        <v>0</v>
      </c>
      <c r="I29" s="104">
        <f t="shared" si="0"/>
        <v>83</v>
      </c>
      <c r="J29" s="105">
        <v>85.5074626865672</v>
      </c>
      <c r="K29" s="35">
        <v>1</v>
      </c>
      <c r="L29" s="35">
        <f t="shared" si="1"/>
        <v>86.5074626865672</v>
      </c>
      <c r="M29" s="104">
        <v>81</v>
      </c>
      <c r="N29" s="104">
        <v>0</v>
      </c>
      <c r="O29" s="104">
        <f t="shared" si="2"/>
        <v>81</v>
      </c>
      <c r="P29" s="104">
        <v>57</v>
      </c>
      <c r="Q29" s="104">
        <v>0</v>
      </c>
      <c r="R29" s="104">
        <f t="shared" si="3"/>
        <v>57</v>
      </c>
      <c r="S29" s="104">
        <v>58</v>
      </c>
      <c r="T29" s="104">
        <v>0</v>
      </c>
      <c r="U29" s="104">
        <f t="shared" si="4"/>
        <v>58</v>
      </c>
      <c r="V29" s="106">
        <f t="shared" si="5"/>
        <v>82.9805970149254</v>
      </c>
      <c r="W29" s="59">
        <v>25</v>
      </c>
      <c r="X29" s="33">
        <v>24</v>
      </c>
      <c r="Y29" s="33" t="s">
        <v>39</v>
      </c>
      <c r="Z29" s="33">
        <v>50</v>
      </c>
      <c r="AA29" s="34"/>
      <c r="AB29" s="34"/>
      <c r="AC29" s="34"/>
      <c r="AD29" s="40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  <c r="IC29" s="5"/>
      <c r="ID29" s="5"/>
      <c r="IE29" s="5"/>
      <c r="IF29" s="5"/>
      <c r="IG29" s="5"/>
      <c r="IH29" s="5"/>
      <c r="II29" s="5"/>
      <c r="IJ29" s="5"/>
      <c r="IK29" s="5"/>
      <c r="IL29" s="5"/>
      <c r="IM29" s="5"/>
      <c r="IN29" s="5"/>
      <c r="IO29" s="5"/>
      <c r="IP29" s="5"/>
      <c r="IQ29" s="5"/>
      <c r="IR29" s="5"/>
      <c r="IS29" s="5"/>
      <c r="IT29" s="5"/>
      <c r="IU29" s="5"/>
      <c r="IV29" s="5"/>
      <c r="IW29" s="5"/>
      <c r="IX29" s="5"/>
      <c r="IY29" s="5"/>
      <c r="IZ29" s="5"/>
      <c r="JA29" s="5"/>
    </row>
    <row r="30" s="2" customFormat="1" customHeight="1" spans="1:261">
      <c r="A30" s="33" t="s">
        <v>3</v>
      </c>
      <c r="B30" s="33" t="s">
        <v>36</v>
      </c>
      <c r="C30" s="34">
        <v>2025</v>
      </c>
      <c r="D30" s="33" t="s">
        <v>37</v>
      </c>
      <c r="E30" s="33">
        <v>2506110283</v>
      </c>
      <c r="F30" s="33" t="s">
        <v>83</v>
      </c>
      <c r="G30" s="35">
        <v>83</v>
      </c>
      <c r="H30" s="104">
        <v>1.5</v>
      </c>
      <c r="I30" s="104">
        <f t="shared" si="0"/>
        <v>84.5</v>
      </c>
      <c r="J30" s="105">
        <v>84.40625</v>
      </c>
      <c r="K30" s="35">
        <v>1</v>
      </c>
      <c r="L30" s="35">
        <f t="shared" si="1"/>
        <v>85.40625</v>
      </c>
      <c r="M30" s="104">
        <v>84.9</v>
      </c>
      <c r="N30" s="104">
        <v>0</v>
      </c>
      <c r="O30" s="104">
        <f t="shared" si="2"/>
        <v>84.9</v>
      </c>
      <c r="P30" s="104">
        <v>57</v>
      </c>
      <c r="Q30" s="104">
        <v>0</v>
      </c>
      <c r="R30" s="104">
        <f t="shared" si="3"/>
        <v>57</v>
      </c>
      <c r="S30" s="104">
        <v>58</v>
      </c>
      <c r="T30" s="104">
        <v>0</v>
      </c>
      <c r="U30" s="104">
        <f t="shared" si="4"/>
        <v>58</v>
      </c>
      <c r="V30" s="106">
        <f t="shared" si="5"/>
        <v>82.4996875</v>
      </c>
      <c r="W30" s="59">
        <v>26</v>
      </c>
      <c r="X30" s="33">
        <v>28</v>
      </c>
      <c r="Y30" s="33" t="s">
        <v>39</v>
      </c>
      <c r="Z30" s="33">
        <v>50</v>
      </c>
      <c r="AA30" s="34"/>
      <c r="AB30" s="34"/>
      <c r="AC30" s="34"/>
      <c r="AD30" s="40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  <c r="HN30" s="5"/>
      <c r="HO30" s="5"/>
      <c r="HP30" s="5"/>
      <c r="HQ30" s="5"/>
      <c r="HR30" s="5"/>
      <c r="HS30" s="5"/>
      <c r="HT30" s="5"/>
      <c r="HU30" s="5"/>
      <c r="HV30" s="5"/>
      <c r="HW30" s="5"/>
      <c r="HX30" s="5"/>
      <c r="HY30" s="5"/>
      <c r="HZ30" s="5"/>
      <c r="IA30" s="5"/>
      <c r="IB30" s="5"/>
      <c r="IC30" s="5"/>
      <c r="ID30" s="5"/>
      <c r="IE30" s="5"/>
      <c r="IF30" s="5"/>
      <c r="IG30" s="5"/>
      <c r="IH30" s="5"/>
      <c r="II30" s="5"/>
      <c r="IJ30" s="5"/>
      <c r="IK30" s="5"/>
      <c r="IL30" s="5"/>
      <c r="IM30" s="5"/>
      <c r="IN30" s="5"/>
      <c r="IO30" s="5"/>
      <c r="IP30" s="5"/>
      <c r="IQ30" s="5"/>
      <c r="IR30" s="5"/>
      <c r="IS30" s="5"/>
      <c r="IT30" s="5"/>
      <c r="IU30" s="5"/>
      <c r="IV30" s="5"/>
      <c r="IW30" s="5"/>
      <c r="IX30" s="5"/>
      <c r="IY30" s="5"/>
      <c r="IZ30" s="5"/>
      <c r="JA30" s="5"/>
    </row>
    <row r="31" s="2" customFormat="1" customHeight="1" spans="1:261">
      <c r="A31" s="33" t="s">
        <v>3</v>
      </c>
      <c r="B31" s="33" t="s">
        <v>36</v>
      </c>
      <c r="C31" s="34">
        <v>2025</v>
      </c>
      <c r="D31" s="33" t="s">
        <v>37</v>
      </c>
      <c r="E31" s="33">
        <v>2501110124</v>
      </c>
      <c r="F31" s="33" t="s">
        <v>84</v>
      </c>
      <c r="G31" s="35">
        <v>83</v>
      </c>
      <c r="H31" s="104">
        <v>2</v>
      </c>
      <c r="I31" s="104">
        <f t="shared" si="0"/>
        <v>85</v>
      </c>
      <c r="J31" s="105">
        <v>85.4776119402985</v>
      </c>
      <c r="K31" s="35">
        <v>0</v>
      </c>
      <c r="L31" s="35">
        <f t="shared" si="1"/>
        <v>85.4776119402985</v>
      </c>
      <c r="M31" s="104">
        <v>78.6</v>
      </c>
      <c r="N31" s="104">
        <v>0</v>
      </c>
      <c r="O31" s="104">
        <f t="shared" si="2"/>
        <v>78.6</v>
      </c>
      <c r="P31" s="104">
        <v>57</v>
      </c>
      <c r="Q31" s="104">
        <v>0</v>
      </c>
      <c r="R31" s="104">
        <f t="shared" si="3"/>
        <v>57</v>
      </c>
      <c r="S31" s="104">
        <v>58</v>
      </c>
      <c r="T31" s="104">
        <v>3.84</v>
      </c>
      <c r="U31" s="104">
        <f t="shared" si="4"/>
        <v>61.84</v>
      </c>
      <c r="V31" s="106">
        <f t="shared" si="5"/>
        <v>82.4802089552239</v>
      </c>
      <c r="W31" s="59">
        <v>27</v>
      </c>
      <c r="X31" s="33">
        <v>25</v>
      </c>
      <c r="Y31" s="33" t="s">
        <v>39</v>
      </c>
      <c r="Z31" s="33">
        <v>50</v>
      </c>
      <c r="AA31" s="34"/>
      <c r="AB31" s="34"/>
      <c r="AC31" s="34"/>
      <c r="AD31" s="40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5"/>
      <c r="HU31" s="5"/>
      <c r="HV31" s="5"/>
      <c r="HW31" s="5"/>
      <c r="HX31" s="5"/>
      <c r="HY31" s="5"/>
      <c r="HZ31" s="5"/>
      <c r="IA31" s="5"/>
      <c r="IB31" s="5"/>
      <c r="IC31" s="5"/>
      <c r="ID31" s="5"/>
      <c r="IE31" s="5"/>
      <c r="IF31" s="5"/>
      <c r="IG31" s="5"/>
      <c r="IH31" s="5"/>
      <c r="II31" s="5"/>
      <c r="IJ31" s="5"/>
      <c r="IK31" s="5"/>
      <c r="IL31" s="5"/>
      <c r="IM31" s="5"/>
      <c r="IN31" s="5"/>
      <c r="IO31" s="5"/>
      <c r="IP31" s="5"/>
      <c r="IQ31" s="5"/>
      <c r="IR31" s="5"/>
      <c r="IS31" s="5"/>
      <c r="IT31" s="5"/>
      <c r="IU31" s="5"/>
      <c r="IV31" s="5"/>
      <c r="IW31" s="5"/>
      <c r="IX31" s="5"/>
      <c r="IY31" s="5"/>
      <c r="IZ31" s="5"/>
      <c r="JA31" s="5"/>
    </row>
    <row r="32" s="2" customFormat="1" customHeight="1" spans="1:261">
      <c r="A32" s="33" t="s">
        <v>3</v>
      </c>
      <c r="B32" s="33" t="s">
        <v>36</v>
      </c>
      <c r="C32" s="34">
        <v>2025</v>
      </c>
      <c r="D32" s="33" t="s">
        <v>37</v>
      </c>
      <c r="E32" s="33">
        <v>2501110125</v>
      </c>
      <c r="F32" s="33" t="s">
        <v>85</v>
      </c>
      <c r="G32" s="35">
        <v>83</v>
      </c>
      <c r="H32" s="104">
        <v>0</v>
      </c>
      <c r="I32" s="104">
        <f t="shared" si="0"/>
        <v>83</v>
      </c>
      <c r="J32" s="105">
        <v>85.0298507462687</v>
      </c>
      <c r="K32" s="35">
        <v>1</v>
      </c>
      <c r="L32" s="35">
        <f t="shared" si="1"/>
        <v>86.0298507462687</v>
      </c>
      <c r="M32" s="104">
        <v>77.2</v>
      </c>
      <c r="N32" s="104">
        <v>0</v>
      </c>
      <c r="O32" s="104">
        <f t="shared" si="2"/>
        <v>77.2</v>
      </c>
      <c r="P32" s="104">
        <v>57</v>
      </c>
      <c r="Q32" s="104">
        <v>0</v>
      </c>
      <c r="R32" s="104">
        <f t="shared" si="3"/>
        <v>57</v>
      </c>
      <c r="S32" s="104">
        <v>58</v>
      </c>
      <c r="T32" s="104">
        <v>0</v>
      </c>
      <c r="U32" s="104">
        <f t="shared" si="4"/>
        <v>58</v>
      </c>
      <c r="V32" s="106">
        <f t="shared" si="5"/>
        <v>82.4323880597015</v>
      </c>
      <c r="W32" s="59">
        <v>28</v>
      </c>
      <c r="X32" s="33">
        <v>27</v>
      </c>
      <c r="Y32" s="33" t="s">
        <v>39</v>
      </c>
      <c r="Z32" s="33">
        <v>50</v>
      </c>
      <c r="AA32" s="34"/>
      <c r="AB32" s="34"/>
      <c r="AC32" s="34"/>
      <c r="AD32" s="40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  <c r="HN32" s="5"/>
      <c r="HO32" s="5"/>
      <c r="HP32" s="5"/>
      <c r="HQ32" s="5"/>
      <c r="HR32" s="5"/>
      <c r="HS32" s="5"/>
      <c r="HT32" s="5"/>
      <c r="HU32" s="5"/>
      <c r="HV32" s="5"/>
      <c r="HW32" s="5"/>
      <c r="HX32" s="5"/>
      <c r="HY32" s="5"/>
      <c r="HZ32" s="5"/>
      <c r="IA32" s="5"/>
      <c r="IB32" s="5"/>
      <c r="IC32" s="5"/>
      <c r="ID32" s="5"/>
      <c r="IE32" s="5"/>
      <c r="IF32" s="5"/>
      <c r="IG32" s="5"/>
      <c r="IH32" s="5"/>
      <c r="II32" s="5"/>
      <c r="IJ32" s="5"/>
      <c r="IK32" s="5"/>
      <c r="IL32" s="5"/>
      <c r="IM32" s="5"/>
      <c r="IN32" s="5"/>
      <c r="IO32" s="5"/>
      <c r="IP32" s="5"/>
      <c r="IQ32" s="5"/>
      <c r="IR32" s="5"/>
      <c r="IS32" s="5"/>
      <c r="IT32" s="5"/>
      <c r="IU32" s="5"/>
      <c r="IV32" s="5"/>
      <c r="IW32" s="5"/>
      <c r="IX32" s="5"/>
      <c r="IY32" s="5"/>
      <c r="IZ32" s="5"/>
      <c r="JA32" s="5"/>
    </row>
    <row r="33" s="2" customFormat="1" customHeight="1" spans="1:261">
      <c r="A33" s="33" t="s">
        <v>3</v>
      </c>
      <c r="B33" s="33" t="s">
        <v>36</v>
      </c>
      <c r="C33" s="34">
        <v>2025</v>
      </c>
      <c r="D33" s="33" t="s">
        <v>37</v>
      </c>
      <c r="E33" s="33">
        <v>2501110103</v>
      </c>
      <c r="F33" s="33" t="s">
        <v>86</v>
      </c>
      <c r="G33" s="35">
        <v>83</v>
      </c>
      <c r="H33" s="107">
        <v>0</v>
      </c>
      <c r="I33" s="104">
        <f t="shared" si="0"/>
        <v>83</v>
      </c>
      <c r="J33" s="105">
        <v>83.8059701492537</v>
      </c>
      <c r="K33" s="108">
        <v>1</v>
      </c>
      <c r="L33" s="35">
        <f t="shared" si="1"/>
        <v>84.8059701492537</v>
      </c>
      <c r="M33" s="104">
        <v>79.75</v>
      </c>
      <c r="N33" s="107">
        <v>0</v>
      </c>
      <c r="O33" s="104">
        <f t="shared" si="2"/>
        <v>79.75</v>
      </c>
      <c r="P33" s="104">
        <v>57</v>
      </c>
      <c r="Q33" s="107">
        <v>0</v>
      </c>
      <c r="R33" s="104">
        <f t="shared" si="3"/>
        <v>57</v>
      </c>
      <c r="S33" s="104">
        <v>58</v>
      </c>
      <c r="T33" s="107">
        <v>10</v>
      </c>
      <c r="U33" s="104">
        <f t="shared" si="4"/>
        <v>68</v>
      </c>
      <c r="V33" s="106">
        <f t="shared" si="5"/>
        <v>82.1419776119403</v>
      </c>
      <c r="W33" s="59">
        <v>29</v>
      </c>
      <c r="X33" s="33">
        <v>30</v>
      </c>
      <c r="Y33" s="33" t="s">
        <v>39</v>
      </c>
      <c r="Z33" s="33">
        <v>50</v>
      </c>
      <c r="AA33" s="109"/>
      <c r="AB33" s="109"/>
      <c r="AC33" s="109"/>
      <c r="AD33" s="110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  <c r="HX33" s="5"/>
      <c r="HY33" s="5"/>
      <c r="HZ33" s="5"/>
      <c r="IA33" s="5"/>
      <c r="IB33" s="5"/>
      <c r="IC33" s="5"/>
      <c r="ID33" s="5"/>
      <c r="IE33" s="5"/>
      <c r="IF33" s="5"/>
      <c r="IG33" s="5"/>
      <c r="IH33" s="5"/>
      <c r="II33" s="5"/>
      <c r="IJ33" s="5"/>
      <c r="IK33" s="5"/>
      <c r="IL33" s="5"/>
      <c r="IM33" s="5"/>
      <c r="IN33" s="5"/>
      <c r="IO33" s="5"/>
      <c r="IP33" s="5"/>
      <c r="IQ33" s="5"/>
      <c r="IR33" s="5"/>
      <c r="IS33" s="5"/>
      <c r="IT33" s="5"/>
      <c r="IU33" s="5"/>
      <c r="IV33" s="5"/>
      <c r="IW33" s="5"/>
      <c r="IX33" s="5"/>
      <c r="IY33" s="5"/>
      <c r="IZ33" s="5"/>
      <c r="JA33" s="5"/>
    </row>
    <row r="34" s="2" customFormat="1" customHeight="1" spans="1:261">
      <c r="A34" s="33" t="s">
        <v>3</v>
      </c>
      <c r="B34" s="33" t="s">
        <v>36</v>
      </c>
      <c r="C34" s="34">
        <v>2025</v>
      </c>
      <c r="D34" s="33" t="s">
        <v>37</v>
      </c>
      <c r="E34" s="33">
        <v>2501110113</v>
      </c>
      <c r="F34" s="33" t="s">
        <v>87</v>
      </c>
      <c r="G34" s="35">
        <v>83</v>
      </c>
      <c r="H34" s="104">
        <v>0</v>
      </c>
      <c r="I34" s="104">
        <f t="shared" si="0"/>
        <v>83</v>
      </c>
      <c r="J34" s="105">
        <v>84.044776119403</v>
      </c>
      <c r="K34" s="35">
        <v>1</v>
      </c>
      <c r="L34" s="35">
        <f t="shared" si="1"/>
        <v>85.044776119403</v>
      </c>
      <c r="M34" s="104">
        <v>76.15</v>
      </c>
      <c r="N34" s="104">
        <v>0</v>
      </c>
      <c r="O34" s="104">
        <f t="shared" si="2"/>
        <v>76.15</v>
      </c>
      <c r="P34" s="104">
        <v>57</v>
      </c>
      <c r="Q34" s="104">
        <v>0</v>
      </c>
      <c r="R34" s="104">
        <f t="shared" si="3"/>
        <v>57</v>
      </c>
      <c r="S34" s="104">
        <v>58</v>
      </c>
      <c r="T34" s="104">
        <v>3</v>
      </c>
      <c r="U34" s="104">
        <f t="shared" si="4"/>
        <v>61</v>
      </c>
      <c r="V34" s="106">
        <f t="shared" si="5"/>
        <v>81.7910820895522</v>
      </c>
      <c r="W34" s="59">
        <v>30</v>
      </c>
      <c r="X34" s="33">
        <v>29</v>
      </c>
      <c r="Y34" s="33" t="s">
        <v>39</v>
      </c>
      <c r="Z34" s="33">
        <v>50</v>
      </c>
      <c r="AA34" s="34"/>
      <c r="AB34" s="34"/>
      <c r="AC34" s="34"/>
      <c r="AD34" s="34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5"/>
      <c r="HU34" s="5"/>
      <c r="HV34" s="5"/>
      <c r="HW34" s="5"/>
      <c r="HX34" s="5"/>
      <c r="HY34" s="5"/>
      <c r="HZ34" s="5"/>
      <c r="IA34" s="5"/>
      <c r="IB34" s="5"/>
      <c r="IC34" s="5"/>
      <c r="ID34" s="5"/>
      <c r="IE34" s="5"/>
      <c r="IF34" s="5"/>
      <c r="IG34" s="5"/>
      <c r="IH34" s="5"/>
      <c r="II34" s="5"/>
      <c r="IJ34" s="5"/>
      <c r="IK34" s="5"/>
      <c r="IL34" s="5"/>
      <c r="IM34" s="5"/>
      <c r="IN34" s="5"/>
      <c r="IO34" s="5"/>
      <c r="IP34" s="5"/>
      <c r="IQ34" s="5"/>
      <c r="IR34" s="5"/>
      <c r="IS34" s="5"/>
      <c r="IT34" s="5"/>
      <c r="IU34" s="5"/>
    </row>
    <row r="35" s="2" customFormat="1" customHeight="1" spans="1:261">
      <c r="A35" s="33" t="s">
        <v>3</v>
      </c>
      <c r="B35" s="33" t="s">
        <v>36</v>
      </c>
      <c r="C35" s="34">
        <v>2025</v>
      </c>
      <c r="D35" s="33" t="s">
        <v>37</v>
      </c>
      <c r="E35" s="33">
        <v>2501110128</v>
      </c>
      <c r="F35" s="33" t="s">
        <v>88</v>
      </c>
      <c r="G35" s="35">
        <v>83</v>
      </c>
      <c r="H35" s="106">
        <v>0</v>
      </c>
      <c r="I35" s="104">
        <f t="shared" si="0"/>
        <v>83</v>
      </c>
      <c r="J35" s="105">
        <v>82.6417910447761</v>
      </c>
      <c r="K35" s="101">
        <v>1</v>
      </c>
      <c r="L35" s="35">
        <f t="shared" si="1"/>
        <v>83.6417910447761</v>
      </c>
      <c r="M35" s="104">
        <v>89.65</v>
      </c>
      <c r="N35" s="106">
        <v>0</v>
      </c>
      <c r="O35" s="104">
        <f t="shared" si="2"/>
        <v>89.65</v>
      </c>
      <c r="P35" s="104">
        <v>57</v>
      </c>
      <c r="Q35" s="106">
        <v>0</v>
      </c>
      <c r="R35" s="104">
        <f t="shared" si="3"/>
        <v>57</v>
      </c>
      <c r="S35" s="104">
        <v>58</v>
      </c>
      <c r="T35" s="106">
        <v>0</v>
      </c>
      <c r="U35" s="104">
        <f t="shared" si="4"/>
        <v>58</v>
      </c>
      <c r="V35" s="106">
        <f t="shared" si="5"/>
        <v>81.2638432835821</v>
      </c>
      <c r="W35" s="59">
        <v>31</v>
      </c>
      <c r="X35" s="33">
        <v>31</v>
      </c>
      <c r="Y35" s="33" t="s">
        <v>39</v>
      </c>
      <c r="Z35" s="33">
        <v>50</v>
      </c>
      <c r="AA35" s="41"/>
      <c r="AB35" s="41"/>
      <c r="AC35" s="41"/>
      <c r="AD35" s="41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  <c r="HN35" s="5"/>
      <c r="HO35" s="5"/>
      <c r="HP35" s="5"/>
      <c r="HQ35" s="5"/>
      <c r="HR35" s="5"/>
      <c r="HS35" s="5"/>
      <c r="HT35" s="5"/>
      <c r="HU35" s="5"/>
      <c r="HV35" s="5"/>
      <c r="HW35" s="5"/>
      <c r="HX35" s="5"/>
      <c r="HY35" s="5"/>
      <c r="HZ35" s="5"/>
      <c r="IA35" s="5"/>
      <c r="IB35" s="5"/>
      <c r="IC35" s="5"/>
      <c r="ID35" s="5"/>
      <c r="IE35" s="5"/>
      <c r="IF35" s="5"/>
      <c r="IG35" s="5"/>
      <c r="IH35" s="5"/>
      <c r="II35" s="5"/>
      <c r="IJ35" s="5"/>
      <c r="IK35" s="5"/>
      <c r="IL35" s="5"/>
      <c r="IM35" s="5"/>
      <c r="IN35" s="5"/>
      <c r="IO35" s="5"/>
      <c r="IP35" s="5"/>
      <c r="IQ35" s="5"/>
      <c r="IR35" s="5"/>
      <c r="IS35" s="5"/>
      <c r="IT35" s="5"/>
      <c r="IU35" s="5"/>
    </row>
    <row r="36" s="2" customFormat="1" customHeight="1" spans="1:261">
      <c r="A36" s="33" t="s">
        <v>3</v>
      </c>
      <c r="B36" s="33" t="s">
        <v>36</v>
      </c>
      <c r="C36" s="34">
        <v>2025</v>
      </c>
      <c r="D36" s="33" t="s">
        <v>37</v>
      </c>
      <c r="E36" s="33">
        <v>2501110094</v>
      </c>
      <c r="F36" s="33" t="s">
        <v>89</v>
      </c>
      <c r="G36" s="35">
        <v>83</v>
      </c>
      <c r="H36" s="106">
        <v>2</v>
      </c>
      <c r="I36" s="104">
        <f t="shared" si="0"/>
        <v>85</v>
      </c>
      <c r="J36" s="105">
        <v>81.8059701492537</v>
      </c>
      <c r="K36" s="101">
        <v>1</v>
      </c>
      <c r="L36" s="35">
        <f t="shared" si="1"/>
        <v>82.8059701492537</v>
      </c>
      <c r="M36" s="104">
        <v>82.15</v>
      </c>
      <c r="N36" s="106">
        <v>0</v>
      </c>
      <c r="O36" s="104">
        <f t="shared" si="2"/>
        <v>82.15</v>
      </c>
      <c r="P36" s="104">
        <v>57</v>
      </c>
      <c r="Q36" s="106">
        <v>0</v>
      </c>
      <c r="R36" s="104">
        <f t="shared" si="3"/>
        <v>57</v>
      </c>
      <c r="S36" s="104">
        <v>58</v>
      </c>
      <c r="T36" s="106">
        <v>10</v>
      </c>
      <c r="U36" s="104">
        <f t="shared" si="4"/>
        <v>68</v>
      </c>
      <c r="V36" s="106">
        <f t="shared" si="5"/>
        <v>80.9619776119403</v>
      </c>
      <c r="W36" s="59">
        <v>32</v>
      </c>
      <c r="X36" s="33">
        <v>33</v>
      </c>
      <c r="Y36" s="33" t="s">
        <v>39</v>
      </c>
      <c r="Z36" s="33">
        <v>50</v>
      </c>
      <c r="AA36" s="41"/>
      <c r="AB36" s="41"/>
      <c r="AC36" s="41"/>
      <c r="AD36" s="41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  <c r="HN36" s="5"/>
      <c r="HO36" s="5"/>
      <c r="HP36" s="5"/>
      <c r="HQ36" s="5"/>
      <c r="HR36" s="5"/>
      <c r="HS36" s="5"/>
      <c r="HT36" s="5"/>
      <c r="HU36" s="5"/>
      <c r="HV36" s="5"/>
      <c r="HW36" s="5"/>
      <c r="HX36" s="5"/>
      <c r="HY36" s="5"/>
      <c r="HZ36" s="5"/>
      <c r="IA36" s="5"/>
      <c r="IB36" s="5"/>
      <c r="IC36" s="5"/>
      <c r="ID36" s="5"/>
      <c r="IE36" s="5"/>
      <c r="IF36" s="5"/>
      <c r="IG36" s="5"/>
      <c r="IH36" s="5"/>
      <c r="II36" s="5"/>
      <c r="IJ36" s="5"/>
      <c r="IK36" s="5"/>
      <c r="IL36" s="5"/>
      <c r="IM36" s="5"/>
      <c r="IN36" s="5"/>
      <c r="IO36" s="5"/>
      <c r="IP36" s="5"/>
      <c r="IQ36" s="5"/>
      <c r="IR36" s="5"/>
      <c r="IS36" s="5"/>
      <c r="IT36" s="5"/>
      <c r="IU36" s="5"/>
    </row>
    <row r="37" s="2" customFormat="1" customHeight="1" spans="1:261">
      <c r="A37" s="33" t="s">
        <v>3</v>
      </c>
      <c r="B37" s="33" t="s">
        <v>36</v>
      </c>
      <c r="C37" s="34">
        <v>2025</v>
      </c>
      <c r="D37" s="33" t="s">
        <v>37</v>
      </c>
      <c r="E37" s="33">
        <v>2501110136</v>
      </c>
      <c r="F37" s="33" t="s">
        <v>90</v>
      </c>
      <c r="G37" s="35">
        <v>83</v>
      </c>
      <c r="H37" s="106">
        <v>2</v>
      </c>
      <c r="I37" s="104">
        <f t="shared" si="0"/>
        <v>85</v>
      </c>
      <c r="J37" s="105">
        <v>81.3582089552239</v>
      </c>
      <c r="K37" s="101">
        <v>1.5</v>
      </c>
      <c r="L37" s="35">
        <f t="shared" si="1"/>
        <v>82.8582089552239</v>
      </c>
      <c r="M37" s="104">
        <v>72</v>
      </c>
      <c r="N37" s="106">
        <v>0</v>
      </c>
      <c r="O37" s="104">
        <f t="shared" si="2"/>
        <v>72</v>
      </c>
      <c r="P37" s="104">
        <v>57</v>
      </c>
      <c r="Q37" s="106">
        <v>2.5</v>
      </c>
      <c r="R37" s="104">
        <f t="shared" si="3"/>
        <v>59.5</v>
      </c>
      <c r="S37" s="104">
        <v>58</v>
      </c>
      <c r="T37" s="106">
        <v>10</v>
      </c>
      <c r="U37" s="104">
        <f t="shared" si="4"/>
        <v>68</v>
      </c>
      <c r="V37" s="106">
        <f t="shared" si="5"/>
        <v>80.6186567164179</v>
      </c>
      <c r="W37" s="59">
        <v>33</v>
      </c>
      <c r="X37" s="33">
        <v>37</v>
      </c>
      <c r="Y37" s="33" t="s">
        <v>39</v>
      </c>
      <c r="Z37" s="33">
        <v>50</v>
      </c>
      <c r="AA37" s="41"/>
      <c r="AB37" s="41"/>
      <c r="AC37" s="41"/>
      <c r="AD37" s="41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  <c r="HN37" s="5"/>
      <c r="HO37" s="5"/>
      <c r="HP37" s="5"/>
      <c r="HQ37" s="5"/>
      <c r="HR37" s="5"/>
      <c r="HS37" s="5"/>
      <c r="HT37" s="5"/>
      <c r="HU37" s="5"/>
      <c r="HV37" s="5"/>
      <c r="HW37" s="5"/>
      <c r="HX37" s="5"/>
      <c r="HY37" s="5"/>
      <c r="HZ37" s="5"/>
      <c r="IA37" s="5"/>
      <c r="IB37" s="5"/>
      <c r="IC37" s="5"/>
      <c r="ID37" s="5"/>
      <c r="IE37" s="5"/>
      <c r="IF37" s="5"/>
      <c r="IG37" s="5"/>
      <c r="IH37" s="5"/>
      <c r="II37" s="5"/>
      <c r="IJ37" s="5"/>
      <c r="IK37" s="5"/>
      <c r="IL37" s="5"/>
      <c r="IM37" s="5"/>
      <c r="IN37" s="5"/>
      <c r="IO37" s="5"/>
      <c r="IP37" s="5"/>
      <c r="IQ37" s="5"/>
      <c r="IR37" s="5"/>
      <c r="IS37" s="5"/>
      <c r="IT37" s="5"/>
      <c r="IU37" s="5"/>
    </row>
    <row r="38" s="2" customFormat="1" customHeight="1" spans="1:261">
      <c r="A38" s="33" t="s">
        <v>3</v>
      </c>
      <c r="B38" s="33" t="s">
        <v>36</v>
      </c>
      <c r="C38" s="34">
        <v>2025</v>
      </c>
      <c r="D38" s="33" t="s">
        <v>37</v>
      </c>
      <c r="E38" s="33">
        <v>2501110119</v>
      </c>
      <c r="F38" s="33" t="s">
        <v>91</v>
      </c>
      <c r="G38" s="35">
        <v>83</v>
      </c>
      <c r="H38" s="106">
        <v>1</v>
      </c>
      <c r="I38" s="104">
        <f t="shared" si="0"/>
        <v>84</v>
      </c>
      <c r="J38" s="105">
        <v>81.955223880597</v>
      </c>
      <c r="K38" s="101">
        <v>1</v>
      </c>
      <c r="L38" s="35">
        <f t="shared" si="1"/>
        <v>82.955223880597</v>
      </c>
      <c r="M38" s="104">
        <v>82.6</v>
      </c>
      <c r="N38" s="106">
        <v>0</v>
      </c>
      <c r="O38" s="104">
        <f t="shared" si="2"/>
        <v>82.6</v>
      </c>
      <c r="P38" s="104">
        <v>57</v>
      </c>
      <c r="Q38" s="106">
        <v>0</v>
      </c>
      <c r="R38" s="104">
        <f t="shared" si="3"/>
        <v>57</v>
      </c>
      <c r="S38" s="104">
        <v>58</v>
      </c>
      <c r="T38" s="106">
        <v>0</v>
      </c>
      <c r="U38" s="104">
        <f t="shared" si="4"/>
        <v>58</v>
      </c>
      <c r="V38" s="106">
        <f t="shared" si="5"/>
        <v>80.4964179104477</v>
      </c>
      <c r="W38" s="59">
        <v>34</v>
      </c>
      <c r="X38" s="33">
        <v>32</v>
      </c>
      <c r="Y38" s="33" t="s">
        <v>92</v>
      </c>
      <c r="Z38" s="33">
        <v>50</v>
      </c>
      <c r="AA38" s="41"/>
      <c r="AB38" s="41"/>
      <c r="AC38" s="41"/>
      <c r="AD38" s="41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5"/>
      <c r="HO38" s="5"/>
      <c r="HP38" s="5"/>
      <c r="HQ38" s="5"/>
      <c r="HR38" s="5"/>
      <c r="HS38" s="5"/>
      <c r="HT38" s="5"/>
      <c r="HU38" s="5"/>
      <c r="HV38" s="5"/>
      <c r="HW38" s="5"/>
      <c r="HX38" s="5"/>
      <c r="HY38" s="5"/>
      <c r="HZ38" s="5"/>
      <c r="IA38" s="5"/>
      <c r="IB38" s="5"/>
      <c r="IC38" s="5"/>
      <c r="ID38" s="5"/>
      <c r="IE38" s="5"/>
      <c r="IF38" s="5"/>
      <c r="IG38" s="5"/>
      <c r="IH38" s="5"/>
      <c r="II38" s="5"/>
      <c r="IJ38" s="5"/>
      <c r="IK38" s="5"/>
      <c r="IL38" s="5"/>
      <c r="IM38" s="5"/>
      <c r="IN38" s="5"/>
      <c r="IO38" s="5"/>
      <c r="IP38" s="5"/>
      <c r="IQ38" s="5"/>
      <c r="IR38" s="5"/>
      <c r="IS38" s="5"/>
      <c r="IT38" s="5"/>
      <c r="IU38" s="5"/>
    </row>
    <row r="39" s="2" customFormat="1" customHeight="1" spans="1:261">
      <c r="A39" s="33" t="s">
        <v>3</v>
      </c>
      <c r="B39" s="33" t="s">
        <v>36</v>
      </c>
      <c r="C39" s="34">
        <v>2025</v>
      </c>
      <c r="D39" s="33" t="s">
        <v>37</v>
      </c>
      <c r="E39" s="33">
        <v>2501110121</v>
      </c>
      <c r="F39" s="33" t="s">
        <v>93</v>
      </c>
      <c r="G39" s="35">
        <v>83</v>
      </c>
      <c r="H39" s="106">
        <v>1.5</v>
      </c>
      <c r="I39" s="104">
        <f t="shared" si="0"/>
        <v>84.5</v>
      </c>
      <c r="J39" s="105">
        <v>81.6567164179104</v>
      </c>
      <c r="K39" s="101">
        <v>1</v>
      </c>
      <c r="L39" s="35">
        <f t="shared" si="1"/>
        <v>82.6567164179104</v>
      </c>
      <c r="M39" s="104">
        <v>62.6</v>
      </c>
      <c r="N39" s="106">
        <v>0</v>
      </c>
      <c r="O39" s="104">
        <f t="shared" si="2"/>
        <v>62.6</v>
      </c>
      <c r="P39" s="104">
        <v>57</v>
      </c>
      <c r="Q39" s="106">
        <v>0</v>
      </c>
      <c r="R39" s="104">
        <f t="shared" si="3"/>
        <v>57</v>
      </c>
      <c r="S39" s="104">
        <v>58</v>
      </c>
      <c r="T39" s="106">
        <v>5.54</v>
      </c>
      <c r="U39" s="104">
        <f t="shared" si="4"/>
        <v>63.54</v>
      </c>
      <c r="V39" s="106">
        <f t="shared" si="5"/>
        <v>79.5995373134328</v>
      </c>
      <c r="W39" s="59">
        <v>35</v>
      </c>
      <c r="X39" s="33">
        <v>35</v>
      </c>
      <c r="Y39" s="33" t="s">
        <v>92</v>
      </c>
      <c r="Z39" s="33">
        <v>50</v>
      </c>
      <c r="AA39" s="41"/>
      <c r="AB39" s="41"/>
      <c r="AC39" s="41"/>
      <c r="AD39" s="41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  <c r="HN39" s="5"/>
      <c r="HO39" s="5"/>
      <c r="HP39" s="5"/>
      <c r="HQ39" s="5"/>
      <c r="HR39" s="5"/>
      <c r="HS39" s="5"/>
      <c r="HT39" s="5"/>
      <c r="HU39" s="5"/>
      <c r="HV39" s="5"/>
      <c r="HW39" s="5"/>
      <c r="HX39" s="5"/>
      <c r="HY39" s="5"/>
      <c r="HZ39" s="5"/>
      <c r="IA39" s="5"/>
      <c r="IB39" s="5"/>
      <c r="IC39" s="5"/>
      <c r="ID39" s="5"/>
      <c r="IE39" s="5"/>
      <c r="IF39" s="5"/>
      <c r="IG39" s="5"/>
      <c r="IH39" s="5"/>
      <c r="II39" s="5"/>
      <c r="IJ39" s="5"/>
      <c r="IK39" s="5"/>
      <c r="IL39" s="5"/>
      <c r="IM39" s="5"/>
      <c r="IN39" s="5"/>
      <c r="IO39" s="5"/>
      <c r="IP39" s="5"/>
      <c r="IQ39" s="5"/>
      <c r="IR39" s="5"/>
      <c r="IS39" s="5"/>
      <c r="IT39" s="5"/>
      <c r="IU39" s="5"/>
    </row>
    <row r="40" s="2" customFormat="1" customHeight="1" spans="1:261">
      <c r="A40" s="33" t="s">
        <v>3</v>
      </c>
      <c r="B40" s="33" t="s">
        <v>36</v>
      </c>
      <c r="C40" s="34">
        <v>2025</v>
      </c>
      <c r="D40" s="33" t="s">
        <v>37</v>
      </c>
      <c r="E40" s="33">
        <v>2501110118</v>
      </c>
      <c r="F40" s="33" t="s">
        <v>94</v>
      </c>
      <c r="G40" s="35">
        <v>83</v>
      </c>
      <c r="H40" s="106">
        <v>6</v>
      </c>
      <c r="I40" s="104">
        <f t="shared" si="0"/>
        <v>89</v>
      </c>
      <c r="J40" s="105">
        <v>79.4776119402985</v>
      </c>
      <c r="K40" s="101">
        <v>1</v>
      </c>
      <c r="L40" s="35">
        <f t="shared" si="1"/>
        <v>80.4776119402985</v>
      </c>
      <c r="M40" s="104">
        <v>84.75</v>
      </c>
      <c r="N40" s="106">
        <v>0</v>
      </c>
      <c r="O40" s="104">
        <f t="shared" si="2"/>
        <v>84.75</v>
      </c>
      <c r="P40" s="104">
        <v>57</v>
      </c>
      <c r="Q40" s="106">
        <v>2</v>
      </c>
      <c r="R40" s="104">
        <f t="shared" si="3"/>
        <v>59</v>
      </c>
      <c r="S40" s="104">
        <v>58</v>
      </c>
      <c r="T40" s="106">
        <v>4</v>
      </c>
      <c r="U40" s="104">
        <f t="shared" si="4"/>
        <v>62</v>
      </c>
      <c r="V40" s="106">
        <f t="shared" si="5"/>
        <v>79.5457089552239</v>
      </c>
      <c r="W40" s="59">
        <v>36</v>
      </c>
      <c r="X40" s="33">
        <v>43</v>
      </c>
      <c r="Y40" s="33" t="s">
        <v>39</v>
      </c>
      <c r="Z40" s="33">
        <v>50</v>
      </c>
      <c r="AA40" s="41"/>
      <c r="AB40" s="41"/>
      <c r="AC40" s="41"/>
      <c r="AD40" s="41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5"/>
      <c r="HU40" s="5"/>
      <c r="HV40" s="5"/>
      <c r="HW40" s="5"/>
      <c r="HX40" s="5"/>
      <c r="HY40" s="5"/>
      <c r="HZ40" s="5"/>
      <c r="IA40" s="5"/>
      <c r="IB40" s="5"/>
      <c r="IC40" s="5"/>
      <c r="ID40" s="5"/>
      <c r="IE40" s="5"/>
      <c r="IF40" s="5"/>
      <c r="IG40" s="5"/>
      <c r="IH40" s="5"/>
      <c r="II40" s="5"/>
      <c r="IJ40" s="5"/>
      <c r="IK40" s="5"/>
      <c r="IL40" s="5"/>
      <c r="IM40" s="5"/>
      <c r="IN40" s="5"/>
      <c r="IO40" s="5"/>
      <c r="IP40" s="5"/>
      <c r="IQ40" s="5"/>
      <c r="IR40" s="5"/>
      <c r="IS40" s="5"/>
      <c r="IT40" s="5"/>
      <c r="IU40" s="5"/>
    </row>
    <row r="41" s="2" customFormat="1" customHeight="1" spans="1:261">
      <c r="A41" s="33" t="s">
        <v>3</v>
      </c>
      <c r="B41" s="33" t="s">
        <v>36</v>
      </c>
      <c r="C41" s="34">
        <v>2025</v>
      </c>
      <c r="D41" s="33" t="s">
        <v>37</v>
      </c>
      <c r="E41" s="33">
        <v>2506110305</v>
      </c>
      <c r="F41" s="33" t="s">
        <v>95</v>
      </c>
      <c r="G41" s="35">
        <v>83</v>
      </c>
      <c r="H41" s="106">
        <v>1</v>
      </c>
      <c r="I41" s="104">
        <f t="shared" si="0"/>
        <v>84</v>
      </c>
      <c r="J41" s="105">
        <v>81.75</v>
      </c>
      <c r="K41" s="101">
        <v>1</v>
      </c>
      <c r="L41" s="35">
        <f t="shared" si="1"/>
        <v>82.75</v>
      </c>
      <c r="M41" s="104">
        <v>65.8</v>
      </c>
      <c r="N41" s="106">
        <v>0</v>
      </c>
      <c r="O41" s="104">
        <f t="shared" si="2"/>
        <v>65.8</v>
      </c>
      <c r="P41" s="104">
        <v>57</v>
      </c>
      <c r="Q41" s="106">
        <v>0</v>
      </c>
      <c r="R41" s="104">
        <f t="shared" si="3"/>
        <v>57</v>
      </c>
      <c r="S41" s="104">
        <v>58</v>
      </c>
      <c r="T41" s="106">
        <v>0</v>
      </c>
      <c r="U41" s="104">
        <f t="shared" si="4"/>
        <v>58</v>
      </c>
      <c r="V41" s="106">
        <f t="shared" si="5"/>
        <v>79.5025</v>
      </c>
      <c r="W41" s="59">
        <v>37</v>
      </c>
      <c r="X41" s="33">
        <v>34</v>
      </c>
      <c r="Y41" s="33" t="s">
        <v>92</v>
      </c>
      <c r="Z41" s="33">
        <v>50</v>
      </c>
      <c r="AA41" s="41"/>
      <c r="AB41" s="41"/>
      <c r="AC41" s="41"/>
      <c r="AD41" s="41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  <c r="GN41" s="5"/>
      <c r="GO41" s="5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L41" s="5"/>
      <c r="HM41" s="5"/>
      <c r="HN41" s="5"/>
      <c r="HO41" s="5"/>
      <c r="HP41" s="5"/>
      <c r="HQ41" s="5"/>
      <c r="HR41" s="5"/>
      <c r="HS41" s="5"/>
      <c r="HT41" s="5"/>
      <c r="HU41" s="5"/>
      <c r="HV41" s="5"/>
      <c r="HW41" s="5"/>
      <c r="HX41" s="5"/>
      <c r="HY41" s="5"/>
      <c r="HZ41" s="5"/>
      <c r="IA41" s="5"/>
      <c r="IB41" s="5"/>
      <c r="IC41" s="5"/>
      <c r="ID41" s="5"/>
      <c r="IE41" s="5"/>
      <c r="IF41" s="5"/>
      <c r="IG41" s="5"/>
      <c r="IH41" s="5"/>
      <c r="II41" s="5"/>
      <c r="IJ41" s="5"/>
      <c r="IK41" s="5"/>
      <c r="IL41" s="5"/>
      <c r="IM41" s="5"/>
      <c r="IN41" s="5"/>
      <c r="IO41" s="5"/>
      <c r="IP41" s="5"/>
      <c r="IQ41" s="5"/>
      <c r="IR41" s="5"/>
      <c r="IS41" s="5"/>
      <c r="IT41" s="5"/>
      <c r="IU41" s="5"/>
    </row>
    <row r="42" s="2" customFormat="1" customHeight="1" spans="1:261">
      <c r="A42" s="33" t="s">
        <v>3</v>
      </c>
      <c r="B42" s="33" t="s">
        <v>36</v>
      </c>
      <c r="C42" s="34">
        <v>2025</v>
      </c>
      <c r="D42" s="33" t="s">
        <v>37</v>
      </c>
      <c r="E42" s="33">
        <v>2501110133</v>
      </c>
      <c r="F42" s="33" t="s">
        <v>96</v>
      </c>
      <c r="G42" s="35">
        <v>83</v>
      </c>
      <c r="H42" s="106">
        <v>0</v>
      </c>
      <c r="I42" s="104">
        <f t="shared" si="0"/>
        <v>83</v>
      </c>
      <c r="J42" s="105">
        <v>81.3582089552239</v>
      </c>
      <c r="K42" s="101">
        <v>1</v>
      </c>
      <c r="L42" s="35">
        <f t="shared" si="1"/>
        <v>82.3582089552239</v>
      </c>
      <c r="M42" s="104">
        <v>72.95</v>
      </c>
      <c r="N42" s="106">
        <v>0</v>
      </c>
      <c r="O42" s="104">
        <f t="shared" si="2"/>
        <v>72.95</v>
      </c>
      <c r="P42" s="104">
        <v>57</v>
      </c>
      <c r="Q42" s="106">
        <v>0</v>
      </c>
      <c r="R42" s="104">
        <f t="shared" si="3"/>
        <v>57</v>
      </c>
      <c r="S42" s="104">
        <v>58</v>
      </c>
      <c r="T42" s="106">
        <v>0</v>
      </c>
      <c r="U42" s="104">
        <f t="shared" si="4"/>
        <v>58</v>
      </c>
      <c r="V42" s="106">
        <f t="shared" si="5"/>
        <v>79.4661567164179</v>
      </c>
      <c r="W42" s="59">
        <v>38</v>
      </c>
      <c r="X42" s="33">
        <v>36</v>
      </c>
      <c r="Y42" s="33" t="s">
        <v>39</v>
      </c>
      <c r="Z42" s="33">
        <v>50</v>
      </c>
      <c r="AA42" s="41"/>
      <c r="AB42" s="41"/>
      <c r="AC42" s="41"/>
      <c r="AD42" s="41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L42" s="5"/>
      <c r="HM42" s="5"/>
      <c r="HN42" s="5"/>
      <c r="HO42" s="5"/>
      <c r="HP42" s="5"/>
      <c r="HQ42" s="5"/>
      <c r="HR42" s="5"/>
      <c r="HS42" s="5"/>
      <c r="HT42" s="5"/>
      <c r="HU42" s="5"/>
      <c r="HV42" s="5"/>
      <c r="HW42" s="5"/>
      <c r="HX42" s="5"/>
      <c r="HY42" s="5"/>
      <c r="HZ42" s="5"/>
      <c r="IA42" s="5"/>
      <c r="IB42" s="5"/>
      <c r="IC42" s="5"/>
      <c r="ID42" s="5"/>
      <c r="IE42" s="5"/>
      <c r="IF42" s="5"/>
      <c r="IG42" s="5"/>
      <c r="IH42" s="5"/>
      <c r="II42" s="5"/>
      <c r="IJ42" s="5"/>
      <c r="IK42" s="5"/>
      <c r="IL42" s="5"/>
      <c r="IM42" s="5"/>
      <c r="IN42" s="5"/>
      <c r="IO42" s="5"/>
      <c r="IP42" s="5"/>
      <c r="IQ42" s="5"/>
      <c r="IR42" s="5"/>
      <c r="IS42" s="5"/>
      <c r="IT42" s="5"/>
      <c r="IU42" s="5"/>
    </row>
    <row r="43" s="2" customFormat="1" customHeight="1" spans="1:261">
      <c r="A43" s="33" t="s">
        <v>3</v>
      </c>
      <c r="B43" s="33" t="s">
        <v>36</v>
      </c>
      <c r="C43" s="34">
        <v>2025</v>
      </c>
      <c r="D43" s="33" t="s">
        <v>37</v>
      </c>
      <c r="E43" s="33">
        <v>2501110116</v>
      </c>
      <c r="F43" s="33" t="s">
        <v>97</v>
      </c>
      <c r="G43" s="35">
        <v>83</v>
      </c>
      <c r="H43" s="106">
        <v>1</v>
      </c>
      <c r="I43" s="104">
        <f t="shared" si="0"/>
        <v>84</v>
      </c>
      <c r="J43" s="105">
        <v>80.7910447761194</v>
      </c>
      <c r="K43" s="101">
        <v>1</v>
      </c>
      <c r="L43" s="35">
        <f t="shared" si="1"/>
        <v>81.7910447761194</v>
      </c>
      <c r="M43" s="104">
        <v>75.3</v>
      </c>
      <c r="N43" s="106">
        <v>0</v>
      </c>
      <c r="O43" s="104">
        <f t="shared" si="2"/>
        <v>75.3</v>
      </c>
      <c r="P43" s="104">
        <v>57</v>
      </c>
      <c r="Q43" s="106">
        <v>0</v>
      </c>
      <c r="R43" s="104">
        <f t="shared" si="3"/>
        <v>57</v>
      </c>
      <c r="S43" s="104">
        <v>58</v>
      </c>
      <c r="T43" s="106">
        <v>1.5</v>
      </c>
      <c r="U43" s="104">
        <f t="shared" si="4"/>
        <v>59.5</v>
      </c>
      <c r="V43" s="106">
        <f t="shared" si="5"/>
        <v>79.3332835820895</v>
      </c>
      <c r="W43" s="59">
        <v>39</v>
      </c>
      <c r="X43" s="33">
        <v>38</v>
      </c>
      <c r="Y43" s="33" t="s">
        <v>39</v>
      </c>
      <c r="Z43" s="33">
        <v>50</v>
      </c>
      <c r="AA43" s="41"/>
      <c r="AB43" s="41"/>
      <c r="AC43" s="41"/>
      <c r="AD43" s="41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  <c r="HN43" s="5"/>
      <c r="HO43" s="5"/>
      <c r="HP43" s="5"/>
      <c r="HQ43" s="5"/>
      <c r="HR43" s="5"/>
      <c r="HS43" s="5"/>
      <c r="HT43" s="5"/>
      <c r="HU43" s="5"/>
      <c r="HV43" s="5"/>
      <c r="HW43" s="5"/>
      <c r="HX43" s="5"/>
      <c r="HY43" s="5"/>
      <c r="HZ43" s="5"/>
      <c r="IA43" s="5"/>
      <c r="IB43" s="5"/>
      <c r="IC43" s="5"/>
      <c r="ID43" s="5"/>
      <c r="IE43" s="5"/>
      <c r="IF43" s="5"/>
      <c r="IG43" s="5"/>
      <c r="IH43" s="5"/>
      <c r="II43" s="5"/>
      <c r="IJ43" s="5"/>
      <c r="IK43" s="5"/>
      <c r="IL43" s="5"/>
      <c r="IM43" s="5"/>
      <c r="IN43" s="5"/>
      <c r="IO43" s="5"/>
      <c r="IP43" s="5"/>
      <c r="IQ43" s="5"/>
      <c r="IR43" s="5"/>
      <c r="IS43" s="5"/>
      <c r="IT43" s="5"/>
      <c r="IU43" s="5"/>
    </row>
    <row r="44" s="2" customFormat="1" customHeight="1" spans="1:261">
      <c r="A44" s="33" t="s">
        <v>3</v>
      </c>
      <c r="B44" s="33" t="s">
        <v>36</v>
      </c>
      <c r="C44" s="34">
        <v>2025</v>
      </c>
      <c r="D44" s="33" t="s">
        <v>37</v>
      </c>
      <c r="E44" s="33">
        <v>2501110130</v>
      </c>
      <c r="F44" s="33" t="s">
        <v>98</v>
      </c>
      <c r="G44" s="35">
        <v>83</v>
      </c>
      <c r="H44" s="106">
        <v>1</v>
      </c>
      <c r="I44" s="104">
        <f t="shared" si="0"/>
        <v>84</v>
      </c>
      <c r="J44" s="105">
        <v>79.8358208955224</v>
      </c>
      <c r="K44" s="101">
        <v>1</v>
      </c>
      <c r="L44" s="35">
        <f t="shared" si="1"/>
        <v>80.8358208955224</v>
      </c>
      <c r="M44" s="104">
        <v>79.35</v>
      </c>
      <c r="N44" s="106">
        <v>0</v>
      </c>
      <c r="O44" s="104">
        <f t="shared" si="2"/>
        <v>79.35</v>
      </c>
      <c r="P44" s="104">
        <v>57</v>
      </c>
      <c r="Q44" s="106">
        <v>0</v>
      </c>
      <c r="R44" s="104">
        <f t="shared" si="3"/>
        <v>57</v>
      </c>
      <c r="S44" s="104">
        <v>58</v>
      </c>
      <c r="T44" s="106">
        <v>10</v>
      </c>
      <c r="U44" s="104">
        <f t="shared" si="4"/>
        <v>68</v>
      </c>
      <c r="V44" s="106">
        <f t="shared" si="5"/>
        <v>79.2443656716418</v>
      </c>
      <c r="W44" s="59">
        <v>40</v>
      </c>
      <c r="X44" s="33">
        <v>42</v>
      </c>
      <c r="Y44" s="33" t="s">
        <v>39</v>
      </c>
      <c r="Z44" s="33">
        <v>50</v>
      </c>
      <c r="AA44" s="41"/>
      <c r="AB44" s="41"/>
      <c r="AC44" s="41"/>
      <c r="AD44" s="41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  <c r="GI44" s="5"/>
      <c r="GJ44" s="5"/>
      <c r="GK44" s="5"/>
      <c r="GL44" s="5"/>
      <c r="GM44" s="5"/>
      <c r="GN44" s="5"/>
      <c r="GO44" s="5"/>
      <c r="GP44" s="5"/>
      <c r="GQ44" s="5"/>
      <c r="GR44" s="5"/>
      <c r="GS44" s="5"/>
      <c r="GT44" s="5"/>
      <c r="GU44" s="5"/>
      <c r="GV44" s="5"/>
      <c r="GW44" s="5"/>
      <c r="GX44" s="5"/>
      <c r="GY44" s="5"/>
      <c r="GZ44" s="5"/>
      <c r="HA44" s="5"/>
      <c r="HB44" s="5"/>
      <c r="HC44" s="5"/>
      <c r="HD44" s="5"/>
      <c r="HE44" s="5"/>
      <c r="HF44" s="5"/>
      <c r="HG44" s="5"/>
      <c r="HH44" s="5"/>
      <c r="HI44" s="5"/>
      <c r="HJ44" s="5"/>
      <c r="HK44" s="5"/>
      <c r="HL44" s="5"/>
      <c r="HM44" s="5"/>
      <c r="HN44" s="5"/>
      <c r="HO44" s="5"/>
      <c r="HP44" s="5"/>
      <c r="HQ44" s="5"/>
      <c r="HR44" s="5"/>
      <c r="HS44" s="5"/>
      <c r="HT44" s="5"/>
      <c r="HU44" s="5"/>
      <c r="HV44" s="5"/>
      <c r="HW44" s="5"/>
      <c r="HX44" s="5"/>
      <c r="HY44" s="5"/>
      <c r="HZ44" s="5"/>
      <c r="IA44" s="5"/>
      <c r="IB44" s="5"/>
      <c r="IC44" s="5"/>
      <c r="ID44" s="5"/>
      <c r="IE44" s="5"/>
      <c r="IF44" s="5"/>
      <c r="IG44" s="5"/>
      <c r="IH44" s="5"/>
      <c r="II44" s="5"/>
      <c r="IJ44" s="5"/>
      <c r="IK44" s="5"/>
      <c r="IL44" s="5"/>
      <c r="IM44" s="5"/>
      <c r="IN44" s="5"/>
      <c r="IO44" s="5"/>
      <c r="IP44" s="5"/>
      <c r="IQ44" s="5"/>
      <c r="IR44" s="5"/>
      <c r="IS44" s="5"/>
      <c r="IT44" s="5"/>
      <c r="IU44" s="5"/>
    </row>
    <row r="45" s="2" customFormat="1" customHeight="1" spans="1:261">
      <c r="A45" s="33" t="s">
        <v>3</v>
      </c>
      <c r="B45" s="33" t="s">
        <v>36</v>
      </c>
      <c r="C45" s="34">
        <v>2025</v>
      </c>
      <c r="D45" s="33" t="s">
        <v>37</v>
      </c>
      <c r="E45" s="33">
        <v>2501110120</v>
      </c>
      <c r="F45" s="33" t="s">
        <v>99</v>
      </c>
      <c r="G45" s="35">
        <v>83</v>
      </c>
      <c r="H45" s="106">
        <v>1.5</v>
      </c>
      <c r="I45" s="104">
        <f t="shared" si="0"/>
        <v>84.5</v>
      </c>
      <c r="J45" s="105">
        <v>80.7313432835821</v>
      </c>
      <c r="K45" s="101">
        <v>0</v>
      </c>
      <c r="L45" s="35">
        <f t="shared" si="1"/>
        <v>80.7313432835821</v>
      </c>
      <c r="M45" s="104">
        <v>82.4</v>
      </c>
      <c r="N45" s="106">
        <v>0</v>
      </c>
      <c r="O45" s="104">
        <f t="shared" si="2"/>
        <v>82.4</v>
      </c>
      <c r="P45" s="104">
        <v>57</v>
      </c>
      <c r="Q45" s="106">
        <v>0</v>
      </c>
      <c r="R45" s="104">
        <f t="shared" si="3"/>
        <v>57</v>
      </c>
      <c r="S45" s="104">
        <v>58</v>
      </c>
      <c r="T45" s="106">
        <v>0</v>
      </c>
      <c r="U45" s="104">
        <f t="shared" si="4"/>
        <v>58</v>
      </c>
      <c r="V45" s="106">
        <f t="shared" si="5"/>
        <v>78.8685074626866</v>
      </c>
      <c r="W45" s="59">
        <v>41</v>
      </c>
      <c r="X45" s="33">
        <v>40</v>
      </c>
      <c r="Y45" s="33" t="s">
        <v>39</v>
      </c>
      <c r="Z45" s="33">
        <v>50</v>
      </c>
      <c r="AA45" s="41"/>
      <c r="AB45" s="41"/>
      <c r="AC45" s="41"/>
      <c r="AD45" s="41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5"/>
      <c r="HL45" s="5"/>
      <c r="HM45" s="5"/>
      <c r="HN45" s="5"/>
      <c r="HO45" s="5"/>
      <c r="HP45" s="5"/>
      <c r="HQ45" s="5"/>
      <c r="HR45" s="5"/>
      <c r="HS45" s="5"/>
      <c r="HT45" s="5"/>
      <c r="HU45" s="5"/>
      <c r="HV45" s="5"/>
      <c r="HW45" s="5"/>
      <c r="HX45" s="5"/>
      <c r="HY45" s="5"/>
      <c r="HZ45" s="5"/>
      <c r="IA45" s="5"/>
      <c r="IB45" s="5"/>
      <c r="IC45" s="5"/>
      <c r="ID45" s="5"/>
      <c r="IE45" s="5"/>
      <c r="IF45" s="5"/>
      <c r="IG45" s="5"/>
      <c r="IH45" s="5"/>
      <c r="II45" s="5"/>
      <c r="IJ45" s="5"/>
      <c r="IK45" s="5"/>
      <c r="IL45" s="5"/>
      <c r="IM45" s="5"/>
      <c r="IN45" s="5"/>
      <c r="IO45" s="5"/>
      <c r="IP45" s="5"/>
      <c r="IQ45" s="5"/>
      <c r="IR45" s="5"/>
      <c r="IS45" s="5"/>
      <c r="IT45" s="5"/>
      <c r="IU45" s="5"/>
    </row>
    <row r="46" s="2" customFormat="1" customHeight="1" spans="1:261">
      <c r="A46" s="33" t="s">
        <v>3</v>
      </c>
      <c r="B46" s="33" t="s">
        <v>36</v>
      </c>
      <c r="C46" s="34">
        <v>2025</v>
      </c>
      <c r="D46" s="33" t="s">
        <v>37</v>
      </c>
      <c r="E46" s="33">
        <v>2501110131</v>
      </c>
      <c r="F46" s="33" t="s">
        <v>100</v>
      </c>
      <c r="G46" s="35">
        <v>83</v>
      </c>
      <c r="H46" s="106">
        <v>1</v>
      </c>
      <c r="I46" s="104">
        <f t="shared" si="0"/>
        <v>84</v>
      </c>
      <c r="J46" s="105">
        <v>78.3731343283582</v>
      </c>
      <c r="K46" s="101">
        <v>0</v>
      </c>
      <c r="L46" s="35">
        <f t="shared" si="1"/>
        <v>78.3731343283582</v>
      </c>
      <c r="M46" s="104">
        <v>86.35</v>
      </c>
      <c r="N46" s="106">
        <v>0</v>
      </c>
      <c r="O46" s="104">
        <f t="shared" si="2"/>
        <v>86.35</v>
      </c>
      <c r="P46" s="104">
        <v>57</v>
      </c>
      <c r="Q46" s="106">
        <v>1</v>
      </c>
      <c r="R46" s="104">
        <f t="shared" si="3"/>
        <v>58</v>
      </c>
      <c r="S46" s="104">
        <v>58</v>
      </c>
      <c r="T46" s="106">
        <v>10.625</v>
      </c>
      <c r="U46" s="104">
        <f t="shared" si="4"/>
        <v>68.625</v>
      </c>
      <c r="V46" s="106">
        <f t="shared" si="5"/>
        <v>77.8286007462687</v>
      </c>
      <c r="W46" s="59">
        <v>42</v>
      </c>
      <c r="X46" s="33">
        <v>44</v>
      </c>
      <c r="Y46" s="33" t="s">
        <v>39</v>
      </c>
      <c r="Z46" s="33">
        <v>50</v>
      </c>
      <c r="AA46" s="41"/>
      <c r="AB46" s="41"/>
      <c r="AC46" s="41"/>
      <c r="AD46" s="41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  <c r="GI46" s="5"/>
      <c r="GJ46" s="5"/>
      <c r="GK46" s="5"/>
      <c r="GL46" s="5"/>
      <c r="GM46" s="5"/>
      <c r="GN46" s="5"/>
      <c r="GO46" s="5"/>
      <c r="GP46" s="5"/>
      <c r="GQ46" s="5"/>
      <c r="GR46" s="5"/>
      <c r="GS46" s="5"/>
      <c r="GT46" s="5"/>
      <c r="GU46" s="5"/>
      <c r="GV46" s="5"/>
      <c r="GW46" s="5"/>
      <c r="GX46" s="5"/>
      <c r="GY46" s="5"/>
      <c r="GZ46" s="5"/>
      <c r="HA46" s="5"/>
      <c r="HB46" s="5"/>
      <c r="HC46" s="5"/>
      <c r="HD46" s="5"/>
      <c r="HE46" s="5"/>
      <c r="HF46" s="5"/>
      <c r="HG46" s="5"/>
      <c r="HH46" s="5"/>
      <c r="HI46" s="5"/>
      <c r="HJ46" s="5"/>
      <c r="HK46" s="5"/>
      <c r="HL46" s="5"/>
      <c r="HM46" s="5"/>
      <c r="HN46" s="5"/>
      <c r="HO46" s="5"/>
      <c r="HP46" s="5"/>
      <c r="HQ46" s="5"/>
      <c r="HR46" s="5"/>
      <c r="HS46" s="5"/>
      <c r="HT46" s="5"/>
      <c r="HU46" s="5"/>
      <c r="HV46" s="5"/>
      <c r="HW46" s="5"/>
      <c r="HX46" s="5"/>
      <c r="HY46" s="5"/>
      <c r="HZ46" s="5"/>
      <c r="IA46" s="5"/>
      <c r="IB46" s="5"/>
      <c r="IC46" s="5"/>
      <c r="ID46" s="5"/>
      <c r="IE46" s="5"/>
      <c r="IF46" s="5"/>
      <c r="IG46" s="5"/>
      <c r="IH46" s="5"/>
      <c r="II46" s="5"/>
      <c r="IJ46" s="5"/>
      <c r="IK46" s="5"/>
      <c r="IL46" s="5"/>
      <c r="IM46" s="5"/>
      <c r="IN46" s="5"/>
      <c r="IO46" s="5"/>
      <c r="IP46" s="5"/>
      <c r="IQ46" s="5"/>
      <c r="IR46" s="5"/>
      <c r="IS46" s="5"/>
      <c r="IT46" s="5"/>
      <c r="IU46" s="5"/>
    </row>
    <row r="47" s="2" customFormat="1" customHeight="1" spans="1:261">
      <c r="A47" s="33" t="s">
        <v>3</v>
      </c>
      <c r="B47" s="33" t="s">
        <v>36</v>
      </c>
      <c r="C47" s="34">
        <v>2025</v>
      </c>
      <c r="D47" s="33" t="s">
        <v>37</v>
      </c>
      <c r="E47" s="33">
        <v>2501110129</v>
      </c>
      <c r="F47" s="33" t="s">
        <v>101</v>
      </c>
      <c r="G47" s="35">
        <v>83</v>
      </c>
      <c r="H47" s="106">
        <v>0</v>
      </c>
      <c r="I47" s="104">
        <f t="shared" si="0"/>
        <v>83</v>
      </c>
      <c r="J47" s="105">
        <v>77.9850746268657</v>
      </c>
      <c r="K47" s="101">
        <v>1.1</v>
      </c>
      <c r="L47" s="35">
        <f t="shared" si="1"/>
        <v>79.0850746268657</v>
      </c>
      <c r="M47" s="104">
        <v>81.6</v>
      </c>
      <c r="N47" s="106">
        <v>0</v>
      </c>
      <c r="O47" s="104">
        <f t="shared" si="2"/>
        <v>81.6</v>
      </c>
      <c r="P47" s="104">
        <v>57</v>
      </c>
      <c r="Q47" s="106">
        <v>2</v>
      </c>
      <c r="R47" s="104">
        <f t="shared" si="3"/>
        <v>59</v>
      </c>
      <c r="S47" s="104">
        <v>58</v>
      </c>
      <c r="T47" s="106">
        <v>0</v>
      </c>
      <c r="U47" s="104">
        <f t="shared" si="4"/>
        <v>58</v>
      </c>
      <c r="V47" s="106">
        <f t="shared" si="5"/>
        <v>77.5438059701493</v>
      </c>
      <c r="W47" s="59">
        <v>43</v>
      </c>
      <c r="X47" s="33">
        <v>45</v>
      </c>
      <c r="Y47" s="33" t="s">
        <v>92</v>
      </c>
      <c r="Z47" s="33">
        <v>50</v>
      </c>
      <c r="AA47" s="41"/>
      <c r="AB47" s="41"/>
      <c r="AC47" s="41"/>
      <c r="AD47" s="41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  <c r="GL47" s="5"/>
      <c r="GM47" s="5"/>
      <c r="GN47" s="5"/>
      <c r="GO47" s="5"/>
      <c r="GP47" s="5"/>
      <c r="GQ47" s="5"/>
      <c r="GR47" s="5"/>
      <c r="GS47" s="5"/>
      <c r="GT47" s="5"/>
      <c r="GU47" s="5"/>
      <c r="GV47" s="5"/>
      <c r="GW47" s="5"/>
      <c r="GX47" s="5"/>
      <c r="GY47" s="5"/>
      <c r="GZ47" s="5"/>
      <c r="HA47" s="5"/>
      <c r="HB47" s="5"/>
      <c r="HC47" s="5"/>
      <c r="HD47" s="5"/>
      <c r="HE47" s="5"/>
      <c r="HF47" s="5"/>
      <c r="HG47" s="5"/>
      <c r="HH47" s="5"/>
      <c r="HI47" s="5"/>
      <c r="HJ47" s="5"/>
      <c r="HK47" s="5"/>
      <c r="HL47" s="5"/>
      <c r="HM47" s="5"/>
      <c r="HN47" s="5"/>
      <c r="HO47" s="5"/>
      <c r="HP47" s="5"/>
      <c r="HQ47" s="5"/>
      <c r="HR47" s="5"/>
      <c r="HS47" s="5"/>
      <c r="HT47" s="5"/>
      <c r="HU47" s="5"/>
      <c r="HV47" s="5"/>
      <c r="HW47" s="5"/>
      <c r="HX47" s="5"/>
      <c r="HY47" s="5"/>
      <c r="HZ47" s="5"/>
      <c r="IA47" s="5"/>
      <c r="IB47" s="5"/>
      <c r="IC47" s="5"/>
      <c r="ID47" s="5"/>
      <c r="IE47" s="5"/>
      <c r="IF47" s="5"/>
      <c r="IG47" s="5"/>
      <c r="IH47" s="5"/>
      <c r="II47" s="5"/>
      <c r="IJ47" s="5"/>
      <c r="IK47" s="5"/>
      <c r="IL47" s="5"/>
      <c r="IM47" s="5"/>
      <c r="IN47" s="5"/>
      <c r="IO47" s="5"/>
      <c r="IP47" s="5"/>
      <c r="IQ47" s="5"/>
      <c r="IR47" s="5"/>
      <c r="IS47" s="5"/>
      <c r="IT47" s="5"/>
      <c r="IU47" s="5"/>
    </row>
    <row r="48" s="2" customFormat="1" customHeight="1" spans="1:261">
      <c r="A48" s="33" t="s">
        <v>3</v>
      </c>
      <c r="B48" s="33" t="s">
        <v>36</v>
      </c>
      <c r="C48" s="34">
        <v>2025</v>
      </c>
      <c r="D48" s="33" t="s">
        <v>37</v>
      </c>
      <c r="E48" s="33">
        <v>2501110138</v>
      </c>
      <c r="F48" s="33" t="s">
        <v>102</v>
      </c>
      <c r="G48" s="35">
        <v>83</v>
      </c>
      <c r="H48" s="106">
        <v>1</v>
      </c>
      <c r="I48" s="104">
        <f t="shared" si="0"/>
        <v>84</v>
      </c>
      <c r="J48" s="105">
        <v>80.7611940298507</v>
      </c>
      <c r="K48" s="101">
        <v>0</v>
      </c>
      <c r="L48" s="35">
        <f t="shared" si="1"/>
        <v>80.7611940298507</v>
      </c>
      <c r="M48" s="104">
        <v>50.75</v>
      </c>
      <c r="N48" s="106">
        <v>0</v>
      </c>
      <c r="O48" s="104">
        <f t="shared" si="2"/>
        <v>50.75</v>
      </c>
      <c r="P48" s="104">
        <v>57</v>
      </c>
      <c r="Q48" s="106">
        <v>0</v>
      </c>
      <c r="R48" s="104">
        <f t="shared" si="3"/>
        <v>57</v>
      </c>
      <c r="S48" s="104">
        <v>58</v>
      </c>
      <c r="T48" s="106">
        <v>0</v>
      </c>
      <c r="U48" s="104">
        <f t="shared" si="4"/>
        <v>58</v>
      </c>
      <c r="V48" s="106">
        <f t="shared" si="5"/>
        <v>77.258395522388</v>
      </c>
      <c r="W48" s="59">
        <v>44</v>
      </c>
      <c r="X48" s="33">
        <v>39</v>
      </c>
      <c r="Y48" s="33" t="s">
        <v>92</v>
      </c>
      <c r="Z48" s="33">
        <v>50</v>
      </c>
      <c r="AA48" s="41"/>
      <c r="AB48" s="41"/>
      <c r="AC48" s="41"/>
      <c r="AD48" s="41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  <c r="GI48" s="5"/>
      <c r="GJ48" s="5"/>
      <c r="GK48" s="5"/>
      <c r="GL48" s="5"/>
      <c r="GM48" s="5"/>
      <c r="GN48" s="5"/>
      <c r="GO48" s="5"/>
      <c r="GP48" s="5"/>
      <c r="GQ48" s="5"/>
      <c r="GR48" s="5"/>
      <c r="GS48" s="5"/>
      <c r="GT48" s="5"/>
      <c r="GU48" s="5"/>
      <c r="GV48" s="5"/>
      <c r="GW48" s="5"/>
      <c r="GX48" s="5"/>
      <c r="GY48" s="5"/>
      <c r="GZ48" s="5"/>
      <c r="HA48" s="5"/>
      <c r="HB48" s="5"/>
      <c r="HC48" s="5"/>
      <c r="HD48" s="5"/>
      <c r="HE48" s="5"/>
      <c r="HF48" s="5"/>
      <c r="HG48" s="5"/>
      <c r="HH48" s="5"/>
      <c r="HI48" s="5"/>
      <c r="HJ48" s="5"/>
      <c r="HK48" s="5"/>
      <c r="HL48" s="5"/>
      <c r="HM48" s="5"/>
      <c r="HN48" s="5"/>
      <c r="HO48" s="5"/>
      <c r="HP48" s="5"/>
      <c r="HQ48" s="5"/>
      <c r="HR48" s="5"/>
      <c r="HS48" s="5"/>
      <c r="HT48" s="5"/>
      <c r="HU48" s="5"/>
      <c r="HV48" s="5"/>
      <c r="HW48" s="5"/>
      <c r="HX48" s="5"/>
      <c r="HY48" s="5"/>
      <c r="HZ48" s="5"/>
      <c r="IA48" s="5"/>
      <c r="IB48" s="5"/>
      <c r="IC48" s="5"/>
      <c r="ID48" s="5"/>
      <c r="IE48" s="5"/>
      <c r="IF48" s="5"/>
      <c r="IG48" s="5"/>
      <c r="IH48" s="5"/>
      <c r="II48" s="5"/>
      <c r="IJ48" s="5"/>
      <c r="IK48" s="5"/>
      <c r="IL48" s="5"/>
      <c r="IM48" s="5"/>
      <c r="IN48" s="5"/>
      <c r="IO48" s="5"/>
      <c r="IP48" s="5"/>
      <c r="IQ48" s="5"/>
      <c r="IR48" s="5"/>
      <c r="IS48" s="5"/>
      <c r="IT48" s="5"/>
      <c r="IU48" s="5"/>
    </row>
    <row r="49" s="2" customFormat="1" customHeight="1" spans="1:255">
      <c r="A49" s="33" t="s">
        <v>3</v>
      </c>
      <c r="B49" s="33" t="s">
        <v>36</v>
      </c>
      <c r="C49" s="34">
        <v>2025</v>
      </c>
      <c r="D49" s="33" t="s">
        <v>37</v>
      </c>
      <c r="E49" s="33">
        <v>2515110080</v>
      </c>
      <c r="F49" s="33" t="s">
        <v>103</v>
      </c>
      <c r="G49" s="35">
        <v>83</v>
      </c>
      <c r="H49" s="106">
        <v>0</v>
      </c>
      <c r="I49" s="104">
        <f t="shared" si="0"/>
        <v>83</v>
      </c>
      <c r="J49" s="105">
        <v>77.89855072</v>
      </c>
      <c r="K49" s="101">
        <v>1</v>
      </c>
      <c r="L49" s="35">
        <f t="shared" si="1"/>
        <v>78.89855072</v>
      </c>
      <c r="M49" s="104">
        <v>78.4</v>
      </c>
      <c r="N49" s="106">
        <v>0</v>
      </c>
      <c r="O49" s="104">
        <f t="shared" si="2"/>
        <v>78.4</v>
      </c>
      <c r="P49" s="104">
        <v>57</v>
      </c>
      <c r="Q49" s="106">
        <v>0</v>
      </c>
      <c r="R49" s="104">
        <f t="shared" si="3"/>
        <v>57</v>
      </c>
      <c r="S49" s="104">
        <v>58</v>
      </c>
      <c r="T49" s="106">
        <v>0</v>
      </c>
      <c r="U49" s="104">
        <f t="shared" si="4"/>
        <v>58</v>
      </c>
      <c r="V49" s="106">
        <f t="shared" si="5"/>
        <v>77.14391304</v>
      </c>
      <c r="W49" s="59">
        <v>45</v>
      </c>
      <c r="X49" s="33">
        <v>46</v>
      </c>
      <c r="Y49" s="33" t="s">
        <v>92</v>
      </c>
      <c r="Z49" s="33">
        <v>50</v>
      </c>
      <c r="AA49" s="41"/>
      <c r="AB49" s="41"/>
      <c r="AC49" s="41"/>
      <c r="AD49" s="41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  <c r="GL49" s="5"/>
      <c r="GM49" s="5"/>
      <c r="GN49" s="5"/>
      <c r="GO49" s="5"/>
      <c r="GP49" s="5"/>
      <c r="GQ49" s="5"/>
      <c r="GR49" s="5"/>
      <c r="GS49" s="5"/>
      <c r="GT49" s="5"/>
      <c r="GU49" s="5"/>
      <c r="GV49" s="5"/>
      <c r="GW49" s="5"/>
      <c r="GX49" s="5"/>
      <c r="GY49" s="5"/>
      <c r="GZ49" s="5"/>
      <c r="HA49" s="5"/>
      <c r="HB49" s="5"/>
      <c r="HC49" s="5"/>
      <c r="HD49" s="5"/>
      <c r="HE49" s="5"/>
      <c r="HF49" s="5"/>
      <c r="HG49" s="5"/>
      <c r="HH49" s="5"/>
      <c r="HI49" s="5"/>
      <c r="HJ49" s="5"/>
      <c r="HK49" s="5"/>
      <c r="HL49" s="5"/>
      <c r="HM49" s="5"/>
      <c r="HN49" s="5"/>
      <c r="HO49" s="5"/>
      <c r="HP49" s="5"/>
      <c r="HQ49" s="5"/>
      <c r="HR49" s="5"/>
      <c r="HS49" s="5"/>
      <c r="HT49" s="5"/>
      <c r="HU49" s="5"/>
      <c r="HV49" s="5"/>
      <c r="HW49" s="5"/>
      <c r="HX49" s="5"/>
      <c r="HY49" s="5"/>
      <c r="HZ49" s="5"/>
      <c r="IA49" s="5"/>
      <c r="IB49" s="5"/>
      <c r="IC49" s="5"/>
      <c r="ID49" s="5"/>
      <c r="IE49" s="5"/>
      <c r="IF49" s="5"/>
      <c r="IG49" s="5"/>
      <c r="IH49" s="5"/>
      <c r="II49" s="5"/>
      <c r="IJ49" s="5"/>
      <c r="IK49" s="5"/>
      <c r="IL49" s="5"/>
      <c r="IM49" s="5"/>
      <c r="IN49" s="5"/>
      <c r="IO49" s="5"/>
      <c r="IP49" s="5"/>
      <c r="IQ49" s="5"/>
      <c r="IR49" s="5"/>
      <c r="IS49" s="5"/>
      <c r="IT49" s="5"/>
      <c r="IU49" s="5"/>
    </row>
    <row r="50" s="2" customFormat="1" customHeight="1" spans="1:255">
      <c r="A50" s="33" t="s">
        <v>3</v>
      </c>
      <c r="B50" s="33" t="s">
        <v>36</v>
      </c>
      <c r="C50" s="34">
        <v>2025</v>
      </c>
      <c r="D50" s="33" t="s">
        <v>37</v>
      </c>
      <c r="E50" s="33">
        <v>2501110134</v>
      </c>
      <c r="F50" s="33" t="s">
        <v>104</v>
      </c>
      <c r="G50" s="35">
        <v>83</v>
      </c>
      <c r="H50" s="106">
        <v>2</v>
      </c>
      <c r="I50" s="104">
        <f t="shared" si="0"/>
        <v>85</v>
      </c>
      <c r="J50" s="105">
        <v>79.865671641791</v>
      </c>
      <c r="K50" s="101">
        <v>0</v>
      </c>
      <c r="L50" s="35">
        <f t="shared" si="1"/>
        <v>79.865671641791</v>
      </c>
      <c r="M50" s="104">
        <v>59</v>
      </c>
      <c r="N50" s="106">
        <v>0</v>
      </c>
      <c r="O50" s="104">
        <f t="shared" si="2"/>
        <v>59</v>
      </c>
      <c r="P50" s="104">
        <v>57</v>
      </c>
      <c r="Q50" s="106">
        <v>0</v>
      </c>
      <c r="R50" s="104">
        <f t="shared" si="3"/>
        <v>57</v>
      </c>
      <c r="S50" s="104">
        <v>58</v>
      </c>
      <c r="T50" s="106">
        <v>0</v>
      </c>
      <c r="U50" s="104">
        <f t="shared" si="4"/>
        <v>58</v>
      </c>
      <c r="V50" s="106">
        <f t="shared" si="5"/>
        <v>77.0992537313433</v>
      </c>
      <c r="W50" s="59">
        <v>46</v>
      </c>
      <c r="X50" s="33">
        <v>41</v>
      </c>
      <c r="Y50" s="33" t="s">
        <v>92</v>
      </c>
      <c r="Z50" s="33">
        <v>50</v>
      </c>
      <c r="AA50" s="41"/>
      <c r="AB50" s="41"/>
      <c r="AC50" s="41"/>
      <c r="AD50" s="41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  <c r="FW50" s="5"/>
      <c r="FX50" s="5"/>
      <c r="FY50" s="5"/>
      <c r="FZ50" s="5"/>
      <c r="GA50" s="5"/>
      <c r="GB50" s="5"/>
      <c r="GC50" s="5"/>
      <c r="GD50" s="5"/>
      <c r="GE50" s="5"/>
      <c r="GF50" s="5"/>
      <c r="GG50" s="5"/>
      <c r="GH50" s="5"/>
      <c r="GI50" s="5"/>
      <c r="GJ50" s="5"/>
      <c r="GK50" s="5"/>
      <c r="GL50" s="5"/>
      <c r="GM50" s="5"/>
      <c r="GN50" s="5"/>
      <c r="GO50" s="5"/>
      <c r="GP50" s="5"/>
      <c r="GQ50" s="5"/>
      <c r="GR50" s="5"/>
      <c r="GS50" s="5"/>
      <c r="GT50" s="5"/>
      <c r="GU50" s="5"/>
      <c r="GV50" s="5"/>
      <c r="GW50" s="5"/>
      <c r="GX50" s="5"/>
      <c r="GY50" s="5"/>
      <c r="GZ50" s="5"/>
      <c r="HA50" s="5"/>
      <c r="HB50" s="5"/>
      <c r="HC50" s="5"/>
      <c r="HD50" s="5"/>
      <c r="HE50" s="5"/>
      <c r="HF50" s="5"/>
      <c r="HG50" s="5"/>
      <c r="HH50" s="5"/>
      <c r="HI50" s="5"/>
      <c r="HJ50" s="5"/>
      <c r="HK50" s="5"/>
      <c r="HL50" s="5"/>
      <c r="HM50" s="5"/>
      <c r="HN50" s="5"/>
      <c r="HO50" s="5"/>
      <c r="HP50" s="5"/>
      <c r="HQ50" s="5"/>
      <c r="HR50" s="5"/>
      <c r="HS50" s="5"/>
      <c r="HT50" s="5"/>
      <c r="HU50" s="5"/>
      <c r="HV50" s="5"/>
      <c r="HW50" s="5"/>
      <c r="HX50" s="5"/>
      <c r="HY50" s="5"/>
      <c r="HZ50" s="5"/>
      <c r="IA50" s="5"/>
      <c r="IB50" s="5"/>
      <c r="IC50" s="5"/>
      <c r="ID50" s="5"/>
      <c r="IE50" s="5"/>
      <c r="IF50" s="5"/>
      <c r="IG50" s="5"/>
      <c r="IH50" s="5"/>
      <c r="II50" s="5"/>
      <c r="IJ50" s="5"/>
      <c r="IK50" s="5"/>
      <c r="IL50" s="5"/>
      <c r="IM50" s="5"/>
      <c r="IN50" s="5"/>
      <c r="IO50" s="5"/>
      <c r="IP50" s="5"/>
      <c r="IQ50" s="5"/>
      <c r="IR50" s="5"/>
      <c r="IS50" s="5"/>
      <c r="IT50" s="5"/>
      <c r="IU50" s="5"/>
    </row>
    <row r="51" s="2" customFormat="1" customHeight="1" spans="1:255">
      <c r="A51" s="33" t="s">
        <v>3</v>
      </c>
      <c r="B51" s="33" t="s">
        <v>36</v>
      </c>
      <c r="C51" s="34">
        <v>2025</v>
      </c>
      <c r="D51" s="33" t="s">
        <v>37</v>
      </c>
      <c r="E51" s="33">
        <v>2501110139</v>
      </c>
      <c r="F51" s="33" t="s">
        <v>105</v>
      </c>
      <c r="G51" s="35">
        <v>83</v>
      </c>
      <c r="H51" s="106">
        <v>1</v>
      </c>
      <c r="I51" s="104">
        <f t="shared" si="0"/>
        <v>84</v>
      </c>
      <c r="J51" s="105">
        <v>77.6268656716418</v>
      </c>
      <c r="K51" s="101">
        <v>0</v>
      </c>
      <c r="L51" s="35">
        <f t="shared" si="1"/>
        <v>77.6268656716418</v>
      </c>
      <c r="M51" s="104">
        <v>75.7</v>
      </c>
      <c r="N51" s="106">
        <v>0</v>
      </c>
      <c r="O51" s="104">
        <f t="shared" si="2"/>
        <v>75.7</v>
      </c>
      <c r="P51" s="104">
        <v>57</v>
      </c>
      <c r="Q51" s="106">
        <v>0</v>
      </c>
      <c r="R51" s="104">
        <f t="shared" si="3"/>
        <v>57</v>
      </c>
      <c r="S51" s="104">
        <v>58</v>
      </c>
      <c r="T51" s="106">
        <v>0</v>
      </c>
      <c r="U51" s="104">
        <f t="shared" si="4"/>
        <v>58</v>
      </c>
      <c r="V51" s="106">
        <f t="shared" si="5"/>
        <v>76.1551492537314</v>
      </c>
      <c r="W51" s="59">
        <v>47</v>
      </c>
      <c r="X51" s="33">
        <v>47</v>
      </c>
      <c r="Y51" s="33" t="s">
        <v>92</v>
      </c>
      <c r="Z51" s="33">
        <v>50</v>
      </c>
      <c r="AA51" s="41"/>
      <c r="AB51" s="41"/>
      <c r="AC51" s="41"/>
      <c r="AD51" s="41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  <c r="FW51" s="5"/>
      <c r="FX51" s="5"/>
      <c r="FY51" s="5"/>
      <c r="FZ51" s="5"/>
      <c r="GA51" s="5"/>
      <c r="GB51" s="5"/>
      <c r="GC51" s="5"/>
      <c r="GD51" s="5"/>
      <c r="GE51" s="5"/>
      <c r="GF51" s="5"/>
      <c r="GG51" s="5"/>
      <c r="GH51" s="5"/>
      <c r="GI51" s="5"/>
      <c r="GJ51" s="5"/>
      <c r="GK51" s="5"/>
      <c r="GL51" s="5"/>
      <c r="GM51" s="5"/>
      <c r="GN51" s="5"/>
      <c r="GO51" s="5"/>
      <c r="GP51" s="5"/>
      <c r="GQ51" s="5"/>
      <c r="GR51" s="5"/>
      <c r="GS51" s="5"/>
      <c r="GT51" s="5"/>
      <c r="GU51" s="5"/>
      <c r="GV51" s="5"/>
      <c r="GW51" s="5"/>
      <c r="GX51" s="5"/>
      <c r="GY51" s="5"/>
      <c r="GZ51" s="5"/>
      <c r="HA51" s="5"/>
      <c r="HB51" s="5"/>
      <c r="HC51" s="5"/>
      <c r="HD51" s="5"/>
      <c r="HE51" s="5"/>
      <c r="HF51" s="5"/>
      <c r="HG51" s="5"/>
      <c r="HH51" s="5"/>
      <c r="HI51" s="5"/>
      <c r="HJ51" s="5"/>
      <c r="HK51" s="5"/>
      <c r="HL51" s="5"/>
      <c r="HM51" s="5"/>
      <c r="HN51" s="5"/>
      <c r="HO51" s="5"/>
      <c r="HP51" s="5"/>
      <c r="HQ51" s="5"/>
      <c r="HR51" s="5"/>
      <c r="HS51" s="5"/>
      <c r="HT51" s="5"/>
      <c r="HU51" s="5"/>
      <c r="HV51" s="5"/>
      <c r="HW51" s="5"/>
      <c r="HX51" s="5"/>
      <c r="HY51" s="5"/>
      <c r="HZ51" s="5"/>
      <c r="IA51" s="5"/>
      <c r="IB51" s="5"/>
      <c r="IC51" s="5"/>
      <c r="ID51" s="5"/>
      <c r="IE51" s="5"/>
      <c r="IF51" s="5"/>
      <c r="IG51" s="5"/>
      <c r="IH51" s="5"/>
      <c r="II51" s="5"/>
      <c r="IJ51" s="5"/>
      <c r="IK51" s="5"/>
      <c r="IL51" s="5"/>
      <c r="IM51" s="5"/>
      <c r="IN51" s="5"/>
      <c r="IO51" s="5"/>
      <c r="IP51" s="5"/>
      <c r="IQ51" s="5"/>
      <c r="IR51" s="5"/>
      <c r="IS51" s="5"/>
      <c r="IT51" s="5"/>
      <c r="IU51" s="5"/>
    </row>
    <row r="52" s="2" customFormat="1" customHeight="1" spans="1:255">
      <c r="A52" s="33" t="s">
        <v>3</v>
      </c>
      <c r="B52" s="33" t="s">
        <v>36</v>
      </c>
      <c r="C52" s="34">
        <v>2025</v>
      </c>
      <c r="D52" s="33" t="s">
        <v>37</v>
      </c>
      <c r="E52" s="33">
        <v>2501110126</v>
      </c>
      <c r="F52" s="33" t="s">
        <v>106</v>
      </c>
      <c r="G52" s="35">
        <v>83</v>
      </c>
      <c r="H52" s="106">
        <v>0</v>
      </c>
      <c r="I52" s="104">
        <f t="shared" si="0"/>
        <v>83</v>
      </c>
      <c r="J52" s="105">
        <v>74.9402985074627</v>
      </c>
      <c r="K52" s="101">
        <v>1</v>
      </c>
      <c r="L52" s="35">
        <f t="shared" si="1"/>
        <v>75.9402985074627</v>
      </c>
      <c r="M52" s="104">
        <v>86.6</v>
      </c>
      <c r="N52" s="106">
        <v>0</v>
      </c>
      <c r="O52" s="104">
        <f t="shared" si="2"/>
        <v>86.6</v>
      </c>
      <c r="P52" s="104">
        <v>57</v>
      </c>
      <c r="Q52" s="106">
        <v>0</v>
      </c>
      <c r="R52" s="104">
        <f t="shared" si="3"/>
        <v>57</v>
      </c>
      <c r="S52" s="104">
        <v>58</v>
      </c>
      <c r="T52" s="106">
        <v>0</v>
      </c>
      <c r="U52" s="104">
        <f t="shared" si="4"/>
        <v>58</v>
      </c>
      <c r="V52" s="106">
        <f t="shared" si="5"/>
        <v>75.335223880597</v>
      </c>
      <c r="W52" s="59">
        <v>48</v>
      </c>
      <c r="X52" s="33">
        <v>49</v>
      </c>
      <c r="Y52" s="33" t="s">
        <v>92</v>
      </c>
      <c r="Z52" s="33">
        <v>50</v>
      </c>
      <c r="AA52" s="41"/>
      <c r="AB52" s="41"/>
      <c r="AC52" s="41"/>
      <c r="AD52" s="41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  <c r="IG52" s="5"/>
      <c r="IH52" s="5"/>
      <c r="II52" s="5"/>
      <c r="IJ52" s="5"/>
      <c r="IK52" s="5"/>
      <c r="IL52" s="5"/>
      <c r="IM52" s="5"/>
      <c r="IN52" s="5"/>
      <c r="IO52" s="5"/>
      <c r="IP52" s="5"/>
      <c r="IQ52" s="5"/>
      <c r="IR52" s="5"/>
      <c r="IS52" s="5"/>
      <c r="IT52" s="5"/>
      <c r="IU52" s="5"/>
    </row>
    <row r="53" s="2" customFormat="1" customHeight="1" spans="1:255">
      <c r="A53" s="33" t="s">
        <v>3</v>
      </c>
      <c r="B53" s="33" t="s">
        <v>36</v>
      </c>
      <c r="C53" s="34">
        <v>2025</v>
      </c>
      <c r="D53" s="33" t="s">
        <v>37</v>
      </c>
      <c r="E53" s="33">
        <v>2501110132</v>
      </c>
      <c r="F53" s="33" t="s">
        <v>107</v>
      </c>
      <c r="G53" s="35">
        <v>83</v>
      </c>
      <c r="H53" s="106">
        <v>0</v>
      </c>
      <c r="I53" s="104">
        <f t="shared" si="0"/>
        <v>83</v>
      </c>
      <c r="J53" s="105">
        <v>75.3880597014925</v>
      </c>
      <c r="K53" s="101">
        <v>0</v>
      </c>
      <c r="L53" s="35">
        <f t="shared" si="1"/>
        <v>75.3880597014925</v>
      </c>
      <c r="M53" s="104">
        <v>76.45</v>
      </c>
      <c r="N53" s="106">
        <v>0</v>
      </c>
      <c r="O53" s="104">
        <f t="shared" si="2"/>
        <v>76.45</v>
      </c>
      <c r="P53" s="104">
        <v>57</v>
      </c>
      <c r="Q53" s="106">
        <v>0</v>
      </c>
      <c r="R53" s="104">
        <f t="shared" si="3"/>
        <v>57</v>
      </c>
      <c r="S53" s="104">
        <v>58</v>
      </c>
      <c r="T53" s="106">
        <v>10</v>
      </c>
      <c r="U53" s="104">
        <f t="shared" si="4"/>
        <v>68</v>
      </c>
      <c r="V53" s="106">
        <f t="shared" si="5"/>
        <v>74.9135447761194</v>
      </c>
      <c r="W53" s="59">
        <v>49</v>
      </c>
      <c r="X53" s="33">
        <v>48</v>
      </c>
      <c r="Y53" s="33" t="s">
        <v>92</v>
      </c>
      <c r="Z53" s="33">
        <v>50</v>
      </c>
      <c r="AA53" s="41"/>
      <c r="AB53" s="41"/>
      <c r="AC53" s="41"/>
      <c r="AD53" s="41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  <c r="IG53" s="5"/>
      <c r="IH53" s="5"/>
      <c r="II53" s="5"/>
      <c r="IJ53" s="5"/>
      <c r="IK53" s="5"/>
      <c r="IL53" s="5"/>
      <c r="IM53" s="5"/>
      <c r="IN53" s="5"/>
      <c r="IO53" s="5"/>
      <c r="IP53" s="5"/>
      <c r="IQ53" s="5"/>
      <c r="IR53" s="5"/>
      <c r="IS53" s="5"/>
      <c r="IT53" s="5"/>
      <c r="IU53" s="5"/>
    </row>
    <row r="54" s="2" customFormat="1" customHeight="1" spans="1:255">
      <c r="A54" s="33" t="s">
        <v>3</v>
      </c>
      <c r="B54" s="33" t="s">
        <v>36</v>
      </c>
      <c r="C54" s="34">
        <v>2025</v>
      </c>
      <c r="D54" s="33" t="s">
        <v>37</v>
      </c>
      <c r="E54" s="33">
        <v>2501110140</v>
      </c>
      <c r="F54" s="33" t="s">
        <v>108</v>
      </c>
      <c r="G54" s="35">
        <v>83</v>
      </c>
      <c r="H54" s="106">
        <v>0</v>
      </c>
      <c r="I54" s="104">
        <f t="shared" si="0"/>
        <v>83</v>
      </c>
      <c r="J54" s="105">
        <v>73.3283582089552</v>
      </c>
      <c r="K54" s="101">
        <v>1</v>
      </c>
      <c r="L54" s="35">
        <f t="shared" si="1"/>
        <v>74.3283582089552</v>
      </c>
      <c r="M54" s="104">
        <v>59.85</v>
      </c>
      <c r="N54" s="106">
        <v>0</v>
      </c>
      <c r="O54" s="104">
        <f t="shared" si="2"/>
        <v>59.85</v>
      </c>
      <c r="P54" s="104">
        <v>57</v>
      </c>
      <c r="Q54" s="106">
        <v>0</v>
      </c>
      <c r="R54" s="104">
        <f t="shared" si="3"/>
        <v>57</v>
      </c>
      <c r="S54" s="104">
        <v>58</v>
      </c>
      <c r="T54" s="106">
        <v>0</v>
      </c>
      <c r="U54" s="104">
        <f t="shared" si="4"/>
        <v>58</v>
      </c>
      <c r="V54" s="106">
        <f t="shared" si="5"/>
        <v>72.7887686567164</v>
      </c>
      <c r="W54" s="59">
        <v>50</v>
      </c>
      <c r="X54" s="33">
        <v>50</v>
      </c>
      <c r="Y54" s="33" t="s">
        <v>92</v>
      </c>
      <c r="Z54" s="33">
        <v>50</v>
      </c>
      <c r="AA54" s="41"/>
      <c r="AB54" s="41"/>
      <c r="AC54" s="41"/>
      <c r="AD54" s="41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  <c r="IE54" s="5"/>
      <c r="IF54" s="5"/>
      <c r="IG54" s="5"/>
      <c r="IH54" s="5"/>
      <c r="II54" s="5"/>
      <c r="IJ54" s="5"/>
      <c r="IK54" s="5"/>
      <c r="IL54" s="5"/>
      <c r="IM54" s="5"/>
      <c r="IN54" s="5"/>
      <c r="IO54" s="5"/>
      <c r="IP54" s="5"/>
      <c r="IQ54" s="5"/>
      <c r="IR54" s="5"/>
      <c r="IS54" s="5"/>
      <c r="IT54" s="5"/>
      <c r="IU54" s="5"/>
    </row>
    <row r="55" s="2" customFormat="1" customHeight="1" spans="1:255">
      <c r="A55" s="68" t="s">
        <v>109</v>
      </c>
      <c r="B55" s="69" t="s">
        <v>110</v>
      </c>
      <c r="C55" s="78"/>
      <c r="D55" s="69"/>
      <c r="E55" s="69"/>
      <c r="F55" s="69"/>
      <c r="G55" s="69"/>
      <c r="H55" s="69"/>
      <c r="I55" s="69"/>
      <c r="J55" s="70"/>
      <c r="K55" s="69"/>
      <c r="L55" s="70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  <c r="FW55" s="5"/>
      <c r="FX55" s="5"/>
      <c r="FY55" s="5"/>
      <c r="FZ55" s="5"/>
      <c r="GA55" s="5"/>
      <c r="GB55" s="5"/>
      <c r="GC55" s="5"/>
      <c r="GD55" s="5"/>
      <c r="GE55" s="5"/>
      <c r="GF55" s="5"/>
      <c r="GG55" s="5"/>
      <c r="GH55" s="5"/>
      <c r="GI55" s="5"/>
      <c r="GJ55" s="5"/>
      <c r="GK55" s="5"/>
      <c r="GL55" s="5"/>
      <c r="GM55" s="5"/>
      <c r="GN55" s="5"/>
      <c r="GO55" s="5"/>
      <c r="GP55" s="5"/>
      <c r="GQ55" s="5"/>
      <c r="GR55" s="5"/>
      <c r="GS55" s="5"/>
      <c r="GT55" s="5"/>
      <c r="GU55" s="5"/>
      <c r="GV55" s="5"/>
      <c r="GW55" s="5"/>
      <c r="GX55" s="5"/>
      <c r="GY55" s="5"/>
      <c r="GZ55" s="5"/>
      <c r="HA55" s="5"/>
      <c r="HB55" s="5"/>
      <c r="HC55" s="5"/>
      <c r="HD55" s="5"/>
      <c r="HE55" s="5"/>
      <c r="HF55" s="5"/>
      <c r="HG55" s="5"/>
      <c r="HH55" s="5"/>
      <c r="HI55" s="5"/>
      <c r="HJ55" s="5"/>
      <c r="HK55" s="5"/>
      <c r="HL55" s="5"/>
      <c r="HM55" s="5"/>
      <c r="HN55" s="5"/>
      <c r="HO55" s="5"/>
      <c r="HP55" s="5"/>
      <c r="HQ55" s="5"/>
      <c r="HR55" s="5"/>
      <c r="HS55" s="5"/>
      <c r="HT55" s="5"/>
      <c r="HU55" s="5"/>
      <c r="HV55" s="5"/>
      <c r="HW55" s="5"/>
      <c r="HX55" s="5"/>
      <c r="HY55" s="5"/>
      <c r="HZ55" s="5"/>
      <c r="IA55" s="5"/>
      <c r="IB55" s="5"/>
      <c r="IC55" s="5"/>
      <c r="ID55" s="5"/>
      <c r="IE55" s="5"/>
      <c r="IF55" s="5"/>
      <c r="IG55" s="5"/>
      <c r="IH55" s="5"/>
      <c r="II55" s="5"/>
      <c r="IJ55" s="5"/>
      <c r="IK55" s="5"/>
      <c r="IL55" s="5"/>
      <c r="IM55" s="5"/>
      <c r="IN55" s="5"/>
      <c r="IO55" s="5"/>
      <c r="IP55" s="5"/>
      <c r="IQ55" s="5"/>
      <c r="IR55" s="5"/>
      <c r="IS55" s="5"/>
      <c r="IT55" s="5"/>
      <c r="IU55" s="5"/>
    </row>
    <row r="56" s="2" customFormat="1" customHeight="1" spans="1:255">
      <c r="A56" s="74"/>
      <c r="B56" s="75" t="s">
        <v>111</v>
      </c>
      <c r="C56" s="78"/>
      <c r="D56" s="69"/>
      <c r="E56" s="69"/>
      <c r="F56" s="69"/>
      <c r="G56" s="69"/>
      <c r="H56" s="69"/>
      <c r="I56" s="69"/>
      <c r="J56" s="70"/>
      <c r="K56" s="69"/>
      <c r="L56" s="70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5"/>
      <c r="FQ56" s="5"/>
      <c r="FR56" s="5"/>
      <c r="FS56" s="5"/>
      <c r="FT56" s="5"/>
      <c r="FU56" s="5"/>
      <c r="FV56" s="5"/>
      <c r="FW56" s="5"/>
      <c r="FX56" s="5"/>
      <c r="FY56" s="5"/>
      <c r="FZ56" s="5"/>
      <c r="GA56" s="5"/>
      <c r="GB56" s="5"/>
      <c r="GC56" s="5"/>
      <c r="GD56" s="5"/>
      <c r="GE56" s="5"/>
      <c r="GF56" s="5"/>
      <c r="GG56" s="5"/>
      <c r="GH56" s="5"/>
      <c r="GI56" s="5"/>
      <c r="GJ56" s="5"/>
      <c r="GK56" s="5"/>
      <c r="GL56" s="5"/>
      <c r="GM56" s="5"/>
      <c r="GN56" s="5"/>
      <c r="GO56" s="5"/>
      <c r="GP56" s="5"/>
      <c r="GQ56" s="5"/>
      <c r="GR56" s="5"/>
      <c r="GS56" s="5"/>
      <c r="GT56" s="5"/>
      <c r="GU56" s="5"/>
      <c r="GV56" s="5"/>
      <c r="GW56" s="5"/>
      <c r="GX56" s="5"/>
      <c r="GY56" s="5"/>
      <c r="GZ56" s="5"/>
      <c r="HA56" s="5"/>
      <c r="HB56" s="5"/>
      <c r="HC56" s="5"/>
      <c r="HD56" s="5"/>
      <c r="HE56" s="5"/>
      <c r="HF56" s="5"/>
      <c r="HG56" s="5"/>
      <c r="HH56" s="5"/>
      <c r="HI56" s="5"/>
      <c r="HJ56" s="5"/>
      <c r="HK56" s="5"/>
      <c r="HL56" s="5"/>
      <c r="HM56" s="5"/>
      <c r="HN56" s="5"/>
      <c r="HO56" s="5"/>
      <c r="HP56" s="5"/>
      <c r="HQ56" s="5"/>
      <c r="HR56" s="5"/>
      <c r="HS56" s="5"/>
      <c r="HT56" s="5"/>
      <c r="HU56" s="5"/>
      <c r="HV56" s="5"/>
      <c r="HW56" s="5"/>
      <c r="HX56" s="5"/>
      <c r="HY56" s="5"/>
      <c r="HZ56" s="5"/>
      <c r="IA56" s="5"/>
      <c r="IB56" s="5"/>
      <c r="IC56" s="5"/>
      <c r="ID56" s="5"/>
      <c r="IE56" s="5"/>
      <c r="IF56" s="5"/>
      <c r="IG56" s="5"/>
      <c r="IH56" s="5"/>
      <c r="II56" s="5"/>
      <c r="IJ56" s="5"/>
      <c r="IK56" s="5"/>
      <c r="IL56" s="5"/>
      <c r="IM56" s="5"/>
      <c r="IN56" s="5"/>
      <c r="IO56" s="5"/>
      <c r="IP56" s="5"/>
      <c r="IQ56" s="5"/>
      <c r="IR56" s="5"/>
      <c r="IS56" s="5"/>
      <c r="IT56" s="5"/>
      <c r="IU56" s="5"/>
    </row>
    <row r="57" s="2" customFormat="1" customHeight="1" spans="1:255">
      <c r="A57" s="74"/>
      <c r="B57" s="69" t="s">
        <v>112</v>
      </c>
      <c r="C57" s="78"/>
      <c r="D57" s="69"/>
      <c r="E57" s="69"/>
      <c r="F57" s="69"/>
      <c r="G57" s="69"/>
      <c r="H57" s="69"/>
      <c r="I57" s="69"/>
      <c r="J57" s="70"/>
      <c r="K57" s="69"/>
      <c r="L57" s="70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5"/>
      <c r="FM57" s="5"/>
      <c r="FN57" s="5"/>
      <c r="FO57" s="5"/>
      <c r="FP57" s="5"/>
      <c r="FQ57" s="5"/>
      <c r="FR57" s="5"/>
      <c r="FS57" s="5"/>
      <c r="FT57" s="5"/>
      <c r="FU57" s="5"/>
      <c r="FV57" s="5"/>
      <c r="FW57" s="5"/>
      <c r="FX57" s="5"/>
      <c r="FY57" s="5"/>
      <c r="FZ57" s="5"/>
      <c r="GA57" s="5"/>
      <c r="GB57" s="5"/>
      <c r="GC57" s="5"/>
      <c r="GD57" s="5"/>
      <c r="GE57" s="5"/>
      <c r="GF57" s="5"/>
      <c r="GG57" s="5"/>
      <c r="GH57" s="5"/>
      <c r="GI57" s="5"/>
      <c r="GJ57" s="5"/>
      <c r="GK57" s="5"/>
      <c r="GL57" s="5"/>
      <c r="GM57" s="5"/>
      <c r="GN57" s="5"/>
      <c r="GO57" s="5"/>
      <c r="GP57" s="5"/>
      <c r="GQ57" s="5"/>
      <c r="GR57" s="5"/>
      <c r="GS57" s="5"/>
      <c r="GT57" s="5"/>
      <c r="GU57" s="5"/>
      <c r="GV57" s="5"/>
      <c r="GW57" s="5"/>
      <c r="GX57" s="5"/>
      <c r="GY57" s="5"/>
      <c r="GZ57" s="5"/>
      <c r="HA57" s="5"/>
      <c r="HB57" s="5"/>
      <c r="HC57" s="5"/>
      <c r="HD57" s="5"/>
      <c r="HE57" s="5"/>
      <c r="HF57" s="5"/>
      <c r="HG57" s="5"/>
      <c r="HH57" s="5"/>
      <c r="HI57" s="5"/>
      <c r="HJ57" s="5"/>
      <c r="HK57" s="5"/>
      <c r="HL57" s="5"/>
      <c r="HM57" s="5"/>
      <c r="HN57" s="5"/>
      <c r="HO57" s="5"/>
      <c r="HP57" s="5"/>
      <c r="HQ57" s="5"/>
      <c r="HR57" s="5"/>
      <c r="HS57" s="5"/>
      <c r="HT57" s="5"/>
      <c r="HU57" s="5"/>
      <c r="HV57" s="5"/>
      <c r="HW57" s="5"/>
      <c r="HX57" s="5"/>
      <c r="HY57" s="5"/>
      <c r="HZ57" s="5"/>
      <c r="IA57" s="5"/>
      <c r="IB57" s="5"/>
      <c r="IC57" s="5"/>
      <c r="ID57" s="5"/>
      <c r="IE57" s="5"/>
      <c r="IF57" s="5"/>
      <c r="IG57" s="5"/>
      <c r="IH57" s="5"/>
      <c r="II57" s="5"/>
      <c r="IJ57" s="5"/>
      <c r="IK57" s="5"/>
      <c r="IL57" s="5"/>
      <c r="IM57" s="5"/>
      <c r="IN57" s="5"/>
      <c r="IO57" s="5"/>
      <c r="IP57" s="5"/>
      <c r="IQ57" s="5"/>
      <c r="IR57" s="5"/>
      <c r="IS57" s="5"/>
      <c r="IT57" s="5"/>
      <c r="IU57" s="5"/>
    </row>
    <row r="58" s="5" customFormat="1" ht="13.95" customHeight="1" spans="1:255">
      <c r="A58" s="74"/>
      <c r="B58" s="69" t="s">
        <v>113</v>
      </c>
      <c r="D58" s="69"/>
      <c r="E58" s="69"/>
      <c r="F58" s="69"/>
      <c r="G58" s="69"/>
      <c r="H58" s="69"/>
      <c r="I58" s="69"/>
      <c r="J58" s="70"/>
      <c r="K58" s="69"/>
      <c r="L58" s="70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</row>
    <row r="59" s="5" customFormat="1" customHeight="1" spans="1:255">
      <c r="A59" s="76"/>
      <c r="B59" s="75" t="s">
        <v>114</v>
      </c>
      <c r="D59" s="69"/>
      <c r="E59" s="69"/>
      <c r="F59" s="69"/>
      <c r="G59" s="69"/>
      <c r="H59" s="69"/>
      <c r="I59" s="69"/>
      <c r="J59" s="70"/>
      <c r="K59" s="69"/>
      <c r="L59" s="70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</row>
    <row r="60" s="2" customFormat="1" customHeight="1" spans="1:255">
      <c r="A60" s="5"/>
      <c r="B60" s="5"/>
      <c r="C60" s="5"/>
      <c r="D60" s="5"/>
      <c r="E60" s="5"/>
      <c r="F60" s="5"/>
      <c r="G60" s="6"/>
      <c r="H60" s="78"/>
      <c r="I60" s="6"/>
      <c r="J60" s="6"/>
      <c r="K60" s="78"/>
      <c r="L60" s="6"/>
      <c r="M60" s="6"/>
      <c r="N60" s="78"/>
      <c r="O60" s="6"/>
      <c r="P60" s="79"/>
      <c r="Q60" s="79"/>
      <c r="R60" s="5"/>
      <c r="S60" s="5"/>
      <c r="T60" s="5"/>
      <c r="U60" s="78"/>
      <c r="V60" s="78"/>
      <c r="W60" s="78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  <c r="FR60" s="5"/>
      <c r="FS60" s="5"/>
      <c r="FT60" s="5"/>
      <c r="FU60" s="5"/>
      <c r="FV60" s="5"/>
      <c r="FW60" s="5"/>
      <c r="FX60" s="5"/>
      <c r="FY60" s="5"/>
      <c r="FZ60" s="5"/>
      <c r="GA60" s="5"/>
      <c r="GB60" s="5"/>
      <c r="GC60" s="5"/>
      <c r="GD60" s="5"/>
      <c r="GE60" s="5"/>
      <c r="GF60" s="5"/>
      <c r="GG60" s="5"/>
      <c r="GH60" s="5"/>
      <c r="GI60" s="5"/>
      <c r="GJ60" s="5"/>
      <c r="GK60" s="5"/>
      <c r="GL60" s="5"/>
      <c r="GM60" s="5"/>
      <c r="GN60" s="5"/>
      <c r="GO60" s="5"/>
      <c r="GP60" s="5"/>
      <c r="GQ60" s="5"/>
      <c r="GR60" s="5"/>
      <c r="GS60" s="5"/>
      <c r="GT60" s="5"/>
      <c r="GU60" s="5"/>
      <c r="GV60" s="5"/>
      <c r="GW60" s="5"/>
      <c r="GX60" s="5"/>
      <c r="GY60" s="5"/>
      <c r="GZ60" s="5"/>
      <c r="HA60" s="5"/>
      <c r="HB60" s="5"/>
      <c r="HC60" s="5"/>
      <c r="HD60" s="5"/>
      <c r="HE60" s="5"/>
      <c r="HF60" s="5"/>
      <c r="HG60" s="5"/>
      <c r="HH60" s="5"/>
      <c r="HI60" s="5"/>
      <c r="HJ60" s="5"/>
      <c r="HK60" s="5"/>
      <c r="HL60" s="5"/>
      <c r="HM60" s="5"/>
      <c r="HN60" s="5"/>
      <c r="HO60" s="5"/>
      <c r="HP60" s="5"/>
      <c r="HQ60" s="5"/>
      <c r="HR60" s="5"/>
      <c r="HS60" s="5"/>
      <c r="HT60" s="5"/>
      <c r="HU60" s="5"/>
      <c r="HV60" s="5"/>
      <c r="HW60" s="5"/>
      <c r="HX60" s="5"/>
      <c r="HY60" s="5"/>
      <c r="HZ60" s="5"/>
      <c r="IA60" s="5"/>
      <c r="IB60" s="5"/>
      <c r="IC60" s="5"/>
      <c r="ID60" s="5"/>
      <c r="IE60" s="5"/>
      <c r="IF60" s="5"/>
      <c r="IG60" s="5"/>
      <c r="IH60" s="5"/>
      <c r="II60" s="5"/>
      <c r="IJ60" s="5"/>
      <c r="IK60" s="5"/>
      <c r="IL60" s="5"/>
      <c r="IM60" s="5"/>
      <c r="IN60" s="5"/>
      <c r="IO60" s="5"/>
      <c r="IP60" s="5"/>
      <c r="IQ60" s="5"/>
      <c r="IR60" s="5"/>
      <c r="IS60" s="5"/>
      <c r="IT60" s="5"/>
      <c r="IU60" s="5"/>
    </row>
    <row r="61" s="2" customFormat="1" customHeight="1" spans="1:255">
      <c r="A61" s="5"/>
      <c r="B61" s="5"/>
      <c r="C61" s="5"/>
      <c r="D61" s="5"/>
      <c r="E61" s="5"/>
      <c r="F61" s="5"/>
      <c r="G61" s="6"/>
      <c r="H61" s="78"/>
      <c r="I61" s="6"/>
      <c r="J61" s="6"/>
      <c r="K61" s="78"/>
      <c r="L61" s="6"/>
      <c r="M61" s="6"/>
      <c r="N61" s="78"/>
      <c r="O61" s="6"/>
      <c r="P61" s="79"/>
      <c r="Q61" s="79"/>
      <c r="R61" s="5"/>
      <c r="S61" s="5"/>
      <c r="T61" s="5"/>
      <c r="U61" s="78"/>
      <c r="V61" s="78"/>
      <c r="W61" s="78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  <c r="FK61" s="5"/>
      <c r="FL61" s="5"/>
      <c r="FM61" s="5"/>
      <c r="FN61" s="5"/>
      <c r="FO61" s="5"/>
      <c r="FP61" s="5"/>
      <c r="FQ61" s="5"/>
      <c r="FR61" s="5"/>
      <c r="FS61" s="5"/>
      <c r="FT61" s="5"/>
      <c r="FU61" s="5"/>
      <c r="FV61" s="5"/>
      <c r="FW61" s="5"/>
      <c r="FX61" s="5"/>
      <c r="FY61" s="5"/>
      <c r="FZ61" s="5"/>
      <c r="GA61" s="5"/>
      <c r="GB61" s="5"/>
      <c r="GC61" s="5"/>
      <c r="GD61" s="5"/>
      <c r="GE61" s="5"/>
      <c r="GF61" s="5"/>
      <c r="GG61" s="5"/>
      <c r="GH61" s="5"/>
      <c r="GI61" s="5"/>
      <c r="GJ61" s="5"/>
      <c r="GK61" s="5"/>
      <c r="GL61" s="5"/>
      <c r="GM61" s="5"/>
      <c r="GN61" s="5"/>
      <c r="GO61" s="5"/>
      <c r="GP61" s="5"/>
      <c r="GQ61" s="5"/>
      <c r="GR61" s="5"/>
      <c r="GS61" s="5"/>
      <c r="GT61" s="5"/>
      <c r="GU61" s="5"/>
      <c r="GV61" s="5"/>
      <c r="GW61" s="5"/>
      <c r="GX61" s="5"/>
      <c r="GY61" s="5"/>
      <c r="GZ61" s="5"/>
      <c r="HA61" s="5"/>
      <c r="HB61" s="5"/>
      <c r="HC61" s="5"/>
      <c r="HD61" s="5"/>
      <c r="HE61" s="5"/>
      <c r="HF61" s="5"/>
      <c r="HG61" s="5"/>
      <c r="HH61" s="5"/>
      <c r="HI61" s="5"/>
      <c r="HJ61" s="5"/>
      <c r="HK61" s="5"/>
      <c r="HL61" s="5"/>
      <c r="HM61" s="5"/>
      <c r="HN61" s="5"/>
      <c r="HO61" s="5"/>
      <c r="HP61" s="5"/>
      <c r="HQ61" s="5"/>
      <c r="HR61" s="5"/>
      <c r="HS61" s="5"/>
      <c r="HT61" s="5"/>
      <c r="HU61" s="5"/>
      <c r="HV61" s="5"/>
      <c r="HW61" s="5"/>
      <c r="HX61" s="5"/>
      <c r="HY61" s="5"/>
      <c r="HZ61" s="5"/>
      <c r="IA61" s="5"/>
      <c r="IB61" s="5"/>
      <c r="IC61" s="5"/>
      <c r="ID61" s="5"/>
      <c r="IE61" s="5"/>
      <c r="IF61" s="5"/>
      <c r="IG61" s="5"/>
      <c r="IH61" s="5"/>
      <c r="II61" s="5"/>
      <c r="IJ61" s="5"/>
      <c r="IK61" s="5"/>
      <c r="IL61" s="5"/>
      <c r="IM61" s="5"/>
      <c r="IN61" s="5"/>
      <c r="IO61" s="5"/>
      <c r="IP61" s="5"/>
      <c r="IQ61" s="5"/>
      <c r="IR61" s="5"/>
      <c r="IS61" s="5"/>
      <c r="IT61" s="5"/>
      <c r="IU61" s="5"/>
    </row>
    <row r="62" s="2" customFormat="1" customHeight="1" spans="1:255">
      <c r="A62" s="5"/>
      <c r="B62" s="5"/>
      <c r="C62" s="5"/>
      <c r="D62" s="5"/>
      <c r="E62" s="5"/>
      <c r="F62" s="5"/>
      <c r="G62" s="6"/>
      <c r="H62" s="78"/>
      <c r="I62" s="6"/>
      <c r="J62" s="6"/>
      <c r="K62" s="78"/>
      <c r="L62" s="6"/>
      <c r="M62" s="6"/>
      <c r="N62" s="78"/>
      <c r="O62" s="6"/>
      <c r="P62" s="79"/>
      <c r="Q62" s="79"/>
      <c r="R62" s="5"/>
      <c r="S62" s="5"/>
      <c r="T62" s="5"/>
      <c r="U62" s="78"/>
      <c r="V62" s="78"/>
      <c r="W62" s="78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5"/>
      <c r="GE62" s="5"/>
      <c r="GF62" s="5"/>
      <c r="GG62" s="5"/>
      <c r="GH62" s="5"/>
      <c r="GI62" s="5"/>
      <c r="GJ62" s="5"/>
      <c r="GK62" s="5"/>
      <c r="GL62" s="5"/>
      <c r="GM62" s="5"/>
      <c r="GN62" s="5"/>
      <c r="GO62" s="5"/>
      <c r="GP62" s="5"/>
      <c r="GQ62" s="5"/>
      <c r="GR62" s="5"/>
      <c r="GS62" s="5"/>
      <c r="GT62" s="5"/>
      <c r="GU62" s="5"/>
      <c r="GV62" s="5"/>
      <c r="GW62" s="5"/>
      <c r="GX62" s="5"/>
      <c r="GY62" s="5"/>
      <c r="GZ62" s="5"/>
      <c r="HA62" s="5"/>
      <c r="HB62" s="5"/>
      <c r="HC62" s="5"/>
      <c r="HD62" s="5"/>
      <c r="HE62" s="5"/>
      <c r="HF62" s="5"/>
      <c r="HG62" s="5"/>
      <c r="HH62" s="5"/>
      <c r="HI62" s="5"/>
      <c r="HJ62" s="5"/>
      <c r="HK62" s="5"/>
      <c r="HL62" s="5"/>
      <c r="HM62" s="5"/>
      <c r="HN62" s="5"/>
      <c r="HO62" s="5"/>
      <c r="HP62" s="5"/>
      <c r="HQ62" s="5"/>
      <c r="HR62" s="5"/>
      <c r="HS62" s="5"/>
      <c r="HT62" s="5"/>
      <c r="HU62" s="5"/>
      <c r="HV62" s="5"/>
      <c r="HW62" s="5"/>
      <c r="HX62" s="5"/>
      <c r="HY62" s="5"/>
      <c r="HZ62" s="5"/>
      <c r="IA62" s="5"/>
      <c r="IB62" s="5"/>
      <c r="IC62" s="5"/>
      <c r="ID62" s="5"/>
      <c r="IE62" s="5"/>
      <c r="IF62" s="5"/>
      <c r="IG62" s="5"/>
      <c r="IH62" s="5"/>
      <c r="II62" s="5"/>
      <c r="IJ62" s="5"/>
      <c r="IK62" s="5"/>
      <c r="IL62" s="5"/>
      <c r="IM62" s="5"/>
      <c r="IN62" s="5"/>
      <c r="IO62" s="5"/>
      <c r="IP62" s="5"/>
      <c r="IQ62" s="5"/>
      <c r="IR62" s="5"/>
      <c r="IS62" s="5"/>
      <c r="IT62" s="5"/>
      <c r="IU62" s="5"/>
    </row>
    <row r="63" s="2" customFormat="1" customHeight="1" spans="1:255">
      <c r="A63" s="5"/>
      <c r="B63" s="5"/>
      <c r="C63" s="5"/>
      <c r="D63" s="5"/>
      <c r="E63" s="5"/>
      <c r="F63" s="5"/>
      <c r="G63" s="6"/>
      <c r="H63" s="78"/>
      <c r="I63" s="6"/>
      <c r="J63" s="6"/>
      <c r="K63" s="78"/>
      <c r="L63" s="6"/>
      <c r="M63" s="6"/>
      <c r="N63" s="78"/>
      <c r="O63" s="6"/>
      <c r="P63" s="79"/>
      <c r="Q63" s="79"/>
      <c r="R63" s="5"/>
      <c r="S63" s="5"/>
      <c r="T63" s="5"/>
      <c r="U63" s="78"/>
      <c r="V63" s="78"/>
      <c r="W63" s="78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  <c r="FF63" s="5"/>
      <c r="FG63" s="5"/>
      <c r="FH63" s="5"/>
      <c r="FI63" s="5"/>
      <c r="FJ63" s="5"/>
      <c r="FK63" s="5"/>
      <c r="FL63" s="5"/>
      <c r="FM63" s="5"/>
      <c r="FN63" s="5"/>
      <c r="FO63" s="5"/>
      <c r="FP63" s="5"/>
      <c r="FQ63" s="5"/>
      <c r="FR63" s="5"/>
      <c r="FS63" s="5"/>
      <c r="FT63" s="5"/>
      <c r="FU63" s="5"/>
      <c r="FV63" s="5"/>
      <c r="FW63" s="5"/>
      <c r="FX63" s="5"/>
      <c r="FY63" s="5"/>
      <c r="FZ63" s="5"/>
      <c r="GA63" s="5"/>
      <c r="GB63" s="5"/>
      <c r="GC63" s="5"/>
      <c r="GD63" s="5"/>
      <c r="GE63" s="5"/>
      <c r="GF63" s="5"/>
      <c r="GG63" s="5"/>
      <c r="GH63" s="5"/>
      <c r="GI63" s="5"/>
      <c r="GJ63" s="5"/>
      <c r="GK63" s="5"/>
      <c r="GL63" s="5"/>
      <c r="GM63" s="5"/>
      <c r="GN63" s="5"/>
      <c r="GO63" s="5"/>
      <c r="GP63" s="5"/>
      <c r="GQ63" s="5"/>
      <c r="GR63" s="5"/>
      <c r="GS63" s="5"/>
      <c r="GT63" s="5"/>
      <c r="GU63" s="5"/>
      <c r="GV63" s="5"/>
      <c r="GW63" s="5"/>
      <c r="GX63" s="5"/>
      <c r="GY63" s="5"/>
      <c r="GZ63" s="5"/>
      <c r="HA63" s="5"/>
      <c r="HB63" s="5"/>
      <c r="HC63" s="5"/>
      <c r="HD63" s="5"/>
      <c r="HE63" s="5"/>
      <c r="HF63" s="5"/>
      <c r="HG63" s="5"/>
      <c r="HH63" s="5"/>
      <c r="HI63" s="5"/>
      <c r="HJ63" s="5"/>
      <c r="HK63" s="5"/>
      <c r="HL63" s="5"/>
      <c r="HM63" s="5"/>
      <c r="HN63" s="5"/>
      <c r="HO63" s="5"/>
      <c r="HP63" s="5"/>
      <c r="HQ63" s="5"/>
      <c r="HR63" s="5"/>
      <c r="HS63" s="5"/>
      <c r="HT63" s="5"/>
      <c r="HU63" s="5"/>
      <c r="HV63" s="5"/>
      <c r="HW63" s="5"/>
      <c r="HX63" s="5"/>
      <c r="HY63" s="5"/>
      <c r="HZ63" s="5"/>
      <c r="IA63" s="5"/>
      <c r="IB63" s="5"/>
      <c r="IC63" s="5"/>
      <c r="ID63" s="5"/>
      <c r="IE63" s="5"/>
      <c r="IF63" s="5"/>
      <c r="IG63" s="5"/>
      <c r="IH63" s="5"/>
      <c r="II63" s="5"/>
      <c r="IJ63" s="5"/>
      <c r="IK63" s="5"/>
      <c r="IL63" s="5"/>
      <c r="IM63" s="5"/>
      <c r="IN63" s="5"/>
      <c r="IO63" s="5"/>
      <c r="IP63" s="5"/>
      <c r="IQ63" s="5"/>
      <c r="IR63" s="5"/>
      <c r="IS63" s="5"/>
      <c r="IT63" s="5"/>
      <c r="IU63" s="5"/>
    </row>
    <row r="64" s="2" customFormat="1" customHeight="1" spans="1:255">
      <c r="A64" s="5"/>
      <c r="B64" s="5"/>
      <c r="C64" s="5"/>
      <c r="D64" s="5"/>
      <c r="E64" s="5"/>
      <c r="F64" s="5"/>
      <c r="G64" s="6"/>
      <c r="H64" s="78"/>
      <c r="I64" s="6"/>
      <c r="J64" s="6"/>
      <c r="K64" s="78"/>
      <c r="L64" s="6"/>
      <c r="M64" s="6"/>
      <c r="N64" s="78"/>
      <c r="O64" s="6"/>
      <c r="P64" s="79"/>
      <c r="Q64" s="79"/>
      <c r="R64" s="5"/>
      <c r="S64" s="5"/>
      <c r="T64" s="5"/>
      <c r="U64" s="78"/>
      <c r="V64" s="78"/>
      <c r="W64" s="78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  <c r="FW64" s="5"/>
      <c r="FX64" s="5"/>
      <c r="FY64" s="5"/>
      <c r="FZ64" s="5"/>
      <c r="GA64" s="5"/>
      <c r="GB64" s="5"/>
      <c r="GC64" s="5"/>
      <c r="GD64" s="5"/>
      <c r="GE64" s="5"/>
      <c r="GF64" s="5"/>
      <c r="GG64" s="5"/>
      <c r="GH64" s="5"/>
      <c r="GI64" s="5"/>
      <c r="GJ64" s="5"/>
      <c r="GK64" s="5"/>
      <c r="GL64" s="5"/>
      <c r="GM64" s="5"/>
      <c r="GN64" s="5"/>
      <c r="GO64" s="5"/>
      <c r="GP64" s="5"/>
      <c r="GQ64" s="5"/>
      <c r="GR64" s="5"/>
      <c r="GS64" s="5"/>
      <c r="GT64" s="5"/>
      <c r="GU64" s="5"/>
      <c r="GV64" s="5"/>
      <c r="GW64" s="5"/>
      <c r="GX64" s="5"/>
      <c r="GY64" s="5"/>
      <c r="GZ64" s="5"/>
      <c r="HA64" s="5"/>
      <c r="HB64" s="5"/>
      <c r="HC64" s="5"/>
      <c r="HD64" s="5"/>
      <c r="HE64" s="5"/>
      <c r="HF64" s="5"/>
      <c r="HG64" s="5"/>
      <c r="HH64" s="5"/>
      <c r="HI64" s="5"/>
      <c r="HJ64" s="5"/>
      <c r="HK64" s="5"/>
      <c r="HL64" s="5"/>
      <c r="HM64" s="5"/>
      <c r="HN64" s="5"/>
      <c r="HO64" s="5"/>
      <c r="HP64" s="5"/>
      <c r="HQ64" s="5"/>
      <c r="HR64" s="5"/>
      <c r="HS64" s="5"/>
      <c r="HT64" s="5"/>
      <c r="HU64" s="5"/>
      <c r="HV64" s="5"/>
      <c r="HW64" s="5"/>
      <c r="HX64" s="5"/>
      <c r="HY64" s="5"/>
      <c r="HZ64" s="5"/>
      <c r="IA64" s="5"/>
      <c r="IB64" s="5"/>
      <c r="IC64" s="5"/>
      <c r="ID64" s="5"/>
      <c r="IE64" s="5"/>
      <c r="IF64" s="5"/>
      <c r="IG64" s="5"/>
      <c r="IH64" s="5"/>
      <c r="II64" s="5"/>
      <c r="IJ64" s="5"/>
      <c r="IK64" s="5"/>
      <c r="IL64" s="5"/>
      <c r="IM64" s="5"/>
      <c r="IN64" s="5"/>
      <c r="IO64" s="5"/>
      <c r="IP64" s="5"/>
      <c r="IQ64" s="5"/>
      <c r="IR64" s="5"/>
      <c r="IS64" s="5"/>
      <c r="IT64" s="5"/>
      <c r="IU64" s="5"/>
    </row>
    <row r="65" s="2" customFormat="1" customHeight="1" spans="1:255">
      <c r="A65" s="5"/>
      <c r="B65" s="5"/>
      <c r="C65" s="5"/>
      <c r="D65" s="5"/>
      <c r="E65" s="5"/>
      <c r="F65" s="5"/>
      <c r="G65" s="6"/>
      <c r="H65" s="78"/>
      <c r="I65" s="6"/>
      <c r="J65" s="6"/>
      <c r="K65" s="78"/>
      <c r="L65" s="6"/>
      <c r="M65" s="6"/>
      <c r="N65" s="78"/>
      <c r="O65" s="6"/>
      <c r="P65" s="79"/>
      <c r="Q65" s="79"/>
      <c r="R65" s="5"/>
      <c r="S65" s="5"/>
      <c r="T65" s="5"/>
      <c r="U65" s="78"/>
      <c r="V65" s="78"/>
      <c r="W65" s="78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  <c r="FF65" s="5"/>
      <c r="FG65" s="5"/>
      <c r="FH65" s="5"/>
      <c r="FI65" s="5"/>
      <c r="FJ65" s="5"/>
      <c r="FK65" s="5"/>
      <c r="FL65" s="5"/>
      <c r="FM65" s="5"/>
      <c r="FN65" s="5"/>
      <c r="FO65" s="5"/>
      <c r="FP65" s="5"/>
      <c r="FQ65" s="5"/>
      <c r="FR65" s="5"/>
      <c r="FS65" s="5"/>
      <c r="FT65" s="5"/>
      <c r="FU65" s="5"/>
      <c r="FV65" s="5"/>
      <c r="FW65" s="5"/>
      <c r="FX65" s="5"/>
      <c r="FY65" s="5"/>
      <c r="FZ65" s="5"/>
      <c r="GA65" s="5"/>
      <c r="GB65" s="5"/>
      <c r="GC65" s="5"/>
      <c r="GD65" s="5"/>
      <c r="GE65" s="5"/>
      <c r="GF65" s="5"/>
      <c r="GG65" s="5"/>
      <c r="GH65" s="5"/>
      <c r="GI65" s="5"/>
      <c r="GJ65" s="5"/>
      <c r="GK65" s="5"/>
      <c r="GL65" s="5"/>
      <c r="GM65" s="5"/>
      <c r="GN65" s="5"/>
      <c r="GO65" s="5"/>
      <c r="GP65" s="5"/>
      <c r="GQ65" s="5"/>
      <c r="GR65" s="5"/>
      <c r="GS65" s="5"/>
      <c r="GT65" s="5"/>
      <c r="GU65" s="5"/>
      <c r="GV65" s="5"/>
      <c r="GW65" s="5"/>
      <c r="GX65" s="5"/>
      <c r="GY65" s="5"/>
      <c r="GZ65" s="5"/>
      <c r="HA65" s="5"/>
      <c r="HB65" s="5"/>
      <c r="HC65" s="5"/>
      <c r="HD65" s="5"/>
      <c r="HE65" s="5"/>
      <c r="HF65" s="5"/>
      <c r="HG65" s="5"/>
      <c r="HH65" s="5"/>
      <c r="HI65" s="5"/>
      <c r="HJ65" s="5"/>
      <c r="HK65" s="5"/>
      <c r="HL65" s="5"/>
      <c r="HM65" s="5"/>
      <c r="HN65" s="5"/>
      <c r="HO65" s="5"/>
      <c r="HP65" s="5"/>
      <c r="HQ65" s="5"/>
      <c r="HR65" s="5"/>
      <c r="HS65" s="5"/>
      <c r="HT65" s="5"/>
      <c r="HU65" s="5"/>
      <c r="HV65" s="5"/>
      <c r="HW65" s="5"/>
      <c r="HX65" s="5"/>
      <c r="HY65" s="5"/>
      <c r="HZ65" s="5"/>
      <c r="IA65" s="5"/>
      <c r="IB65" s="5"/>
      <c r="IC65" s="5"/>
      <c r="ID65" s="5"/>
      <c r="IE65" s="5"/>
      <c r="IF65" s="5"/>
      <c r="IG65" s="5"/>
      <c r="IH65" s="5"/>
      <c r="II65" s="5"/>
      <c r="IJ65" s="5"/>
      <c r="IK65" s="5"/>
      <c r="IL65" s="5"/>
      <c r="IM65" s="5"/>
      <c r="IN65" s="5"/>
      <c r="IO65" s="5"/>
      <c r="IP65" s="5"/>
      <c r="IQ65" s="5"/>
      <c r="IR65" s="5"/>
      <c r="IS65" s="5"/>
      <c r="IT65" s="5"/>
      <c r="IU65" s="5"/>
    </row>
    <row r="66" s="2" customFormat="1" customHeight="1" spans="1:255">
      <c r="A66" s="5"/>
      <c r="B66" s="5"/>
      <c r="C66" s="5"/>
      <c r="D66" s="5"/>
      <c r="E66" s="5"/>
      <c r="F66" s="5"/>
      <c r="G66" s="6"/>
      <c r="H66" s="78"/>
      <c r="I66" s="6"/>
      <c r="J66" s="6"/>
      <c r="K66" s="78"/>
      <c r="L66" s="6"/>
      <c r="M66" s="6"/>
      <c r="N66" s="78"/>
      <c r="O66" s="6"/>
      <c r="P66" s="79"/>
      <c r="Q66" s="79"/>
      <c r="R66" s="5"/>
      <c r="S66" s="5"/>
      <c r="T66" s="5"/>
      <c r="U66" s="78"/>
      <c r="V66" s="78"/>
      <c r="W66" s="78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  <c r="FK66" s="5"/>
      <c r="FL66" s="5"/>
      <c r="FM66" s="5"/>
      <c r="FN66" s="5"/>
      <c r="FO66" s="5"/>
      <c r="FP66" s="5"/>
      <c r="FQ66" s="5"/>
      <c r="FR66" s="5"/>
      <c r="FS66" s="5"/>
      <c r="FT66" s="5"/>
      <c r="FU66" s="5"/>
      <c r="FV66" s="5"/>
      <c r="FW66" s="5"/>
      <c r="FX66" s="5"/>
      <c r="FY66" s="5"/>
      <c r="FZ66" s="5"/>
      <c r="GA66" s="5"/>
      <c r="GB66" s="5"/>
      <c r="GC66" s="5"/>
      <c r="GD66" s="5"/>
      <c r="GE66" s="5"/>
      <c r="GF66" s="5"/>
      <c r="GG66" s="5"/>
      <c r="GH66" s="5"/>
      <c r="GI66" s="5"/>
      <c r="GJ66" s="5"/>
      <c r="GK66" s="5"/>
      <c r="GL66" s="5"/>
      <c r="GM66" s="5"/>
      <c r="GN66" s="5"/>
      <c r="GO66" s="5"/>
      <c r="GP66" s="5"/>
      <c r="GQ66" s="5"/>
      <c r="GR66" s="5"/>
      <c r="GS66" s="5"/>
      <c r="GT66" s="5"/>
      <c r="GU66" s="5"/>
      <c r="GV66" s="5"/>
      <c r="GW66" s="5"/>
      <c r="GX66" s="5"/>
      <c r="GY66" s="5"/>
      <c r="GZ66" s="5"/>
      <c r="HA66" s="5"/>
      <c r="HB66" s="5"/>
      <c r="HC66" s="5"/>
      <c r="HD66" s="5"/>
      <c r="HE66" s="5"/>
      <c r="HF66" s="5"/>
      <c r="HG66" s="5"/>
      <c r="HH66" s="5"/>
      <c r="HI66" s="5"/>
      <c r="HJ66" s="5"/>
      <c r="HK66" s="5"/>
      <c r="HL66" s="5"/>
      <c r="HM66" s="5"/>
      <c r="HN66" s="5"/>
      <c r="HO66" s="5"/>
      <c r="HP66" s="5"/>
      <c r="HQ66" s="5"/>
      <c r="HR66" s="5"/>
      <c r="HS66" s="5"/>
      <c r="HT66" s="5"/>
      <c r="HU66" s="5"/>
      <c r="HV66" s="5"/>
      <c r="HW66" s="5"/>
      <c r="HX66" s="5"/>
      <c r="HY66" s="5"/>
      <c r="HZ66" s="5"/>
      <c r="IA66" s="5"/>
      <c r="IB66" s="5"/>
      <c r="IC66" s="5"/>
      <c r="ID66" s="5"/>
      <c r="IE66" s="5"/>
      <c r="IF66" s="5"/>
      <c r="IG66" s="5"/>
      <c r="IH66" s="5"/>
      <c r="II66" s="5"/>
      <c r="IJ66" s="5"/>
      <c r="IK66" s="5"/>
      <c r="IL66" s="5"/>
      <c r="IM66" s="5"/>
      <c r="IN66" s="5"/>
      <c r="IO66" s="5"/>
      <c r="IP66" s="5"/>
      <c r="IQ66" s="5"/>
      <c r="IR66" s="5"/>
      <c r="IS66" s="5"/>
      <c r="IT66" s="5"/>
      <c r="IU66" s="5"/>
    </row>
    <row r="67" s="2" customFormat="1" customHeight="1" spans="1:255">
      <c r="A67" s="5"/>
      <c r="B67" s="5"/>
      <c r="C67" s="5"/>
      <c r="D67" s="5"/>
      <c r="E67" s="5"/>
      <c r="F67" s="5"/>
      <c r="G67" s="6"/>
      <c r="H67" s="78"/>
      <c r="I67" s="6"/>
      <c r="J67" s="6"/>
      <c r="K67" s="78"/>
      <c r="L67" s="6"/>
      <c r="M67" s="6"/>
      <c r="N67" s="78"/>
      <c r="O67" s="6"/>
      <c r="P67" s="79"/>
      <c r="Q67" s="79"/>
      <c r="R67" s="5"/>
      <c r="S67" s="5"/>
      <c r="T67" s="5"/>
      <c r="U67" s="78"/>
      <c r="V67" s="78"/>
      <c r="W67" s="78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  <c r="FR67" s="5"/>
      <c r="FS67" s="5"/>
      <c r="FT67" s="5"/>
      <c r="FU67" s="5"/>
      <c r="FV67" s="5"/>
      <c r="FW67" s="5"/>
      <c r="FX67" s="5"/>
      <c r="FY67" s="5"/>
      <c r="FZ67" s="5"/>
      <c r="GA67" s="5"/>
      <c r="GB67" s="5"/>
      <c r="GC67" s="5"/>
      <c r="GD67" s="5"/>
      <c r="GE67" s="5"/>
      <c r="GF67" s="5"/>
      <c r="GG67" s="5"/>
      <c r="GH67" s="5"/>
      <c r="GI67" s="5"/>
      <c r="GJ67" s="5"/>
      <c r="GK67" s="5"/>
      <c r="GL67" s="5"/>
      <c r="GM67" s="5"/>
      <c r="GN67" s="5"/>
      <c r="GO67" s="5"/>
      <c r="GP67" s="5"/>
      <c r="GQ67" s="5"/>
      <c r="GR67" s="5"/>
      <c r="GS67" s="5"/>
      <c r="GT67" s="5"/>
      <c r="GU67" s="5"/>
      <c r="GV67" s="5"/>
      <c r="GW67" s="5"/>
      <c r="GX67" s="5"/>
      <c r="GY67" s="5"/>
      <c r="GZ67" s="5"/>
      <c r="HA67" s="5"/>
      <c r="HB67" s="5"/>
      <c r="HC67" s="5"/>
      <c r="HD67" s="5"/>
      <c r="HE67" s="5"/>
      <c r="HF67" s="5"/>
      <c r="HG67" s="5"/>
      <c r="HH67" s="5"/>
      <c r="HI67" s="5"/>
      <c r="HJ67" s="5"/>
      <c r="HK67" s="5"/>
      <c r="HL67" s="5"/>
      <c r="HM67" s="5"/>
      <c r="HN67" s="5"/>
      <c r="HO67" s="5"/>
      <c r="HP67" s="5"/>
      <c r="HQ67" s="5"/>
      <c r="HR67" s="5"/>
      <c r="HS67" s="5"/>
      <c r="HT67" s="5"/>
      <c r="HU67" s="5"/>
      <c r="HV67" s="5"/>
      <c r="HW67" s="5"/>
      <c r="HX67" s="5"/>
      <c r="HY67" s="5"/>
      <c r="HZ67" s="5"/>
      <c r="IA67" s="5"/>
      <c r="IB67" s="5"/>
      <c r="IC67" s="5"/>
      <c r="ID67" s="5"/>
      <c r="IE67" s="5"/>
      <c r="IF67" s="5"/>
      <c r="IG67" s="5"/>
      <c r="IH67" s="5"/>
      <c r="II67" s="5"/>
      <c r="IJ67" s="5"/>
      <c r="IK67" s="5"/>
      <c r="IL67" s="5"/>
      <c r="IM67" s="5"/>
      <c r="IN67" s="5"/>
      <c r="IO67" s="5"/>
      <c r="IP67" s="5"/>
      <c r="IQ67" s="5"/>
      <c r="IR67" s="5"/>
      <c r="IS67" s="5"/>
      <c r="IT67" s="5"/>
      <c r="IU67" s="5"/>
    </row>
    <row r="68" s="2" customFormat="1" customHeight="1" spans="1:255">
      <c r="A68" s="5"/>
      <c r="B68" s="5"/>
      <c r="C68" s="5"/>
      <c r="D68" s="5"/>
      <c r="E68" s="5"/>
      <c r="F68" s="5"/>
      <c r="G68" s="6"/>
      <c r="H68" s="78"/>
      <c r="I68" s="6"/>
      <c r="J68" s="6"/>
      <c r="K68" s="78"/>
      <c r="L68" s="6"/>
      <c r="M68" s="6"/>
      <c r="N68" s="78"/>
      <c r="O68" s="6"/>
      <c r="P68" s="79"/>
      <c r="Q68" s="79"/>
      <c r="R68" s="5"/>
      <c r="S68" s="5"/>
      <c r="T68" s="5"/>
      <c r="U68" s="78"/>
      <c r="V68" s="78"/>
      <c r="W68" s="78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  <c r="FV68" s="5"/>
      <c r="FW68" s="5"/>
      <c r="FX68" s="5"/>
      <c r="FY68" s="5"/>
      <c r="FZ68" s="5"/>
      <c r="GA68" s="5"/>
      <c r="GB68" s="5"/>
      <c r="GC68" s="5"/>
      <c r="GD68" s="5"/>
      <c r="GE68" s="5"/>
      <c r="GF68" s="5"/>
      <c r="GG68" s="5"/>
      <c r="GH68" s="5"/>
      <c r="GI68" s="5"/>
      <c r="GJ68" s="5"/>
      <c r="GK68" s="5"/>
      <c r="GL68" s="5"/>
      <c r="GM68" s="5"/>
      <c r="GN68" s="5"/>
      <c r="GO68" s="5"/>
      <c r="GP68" s="5"/>
      <c r="GQ68" s="5"/>
      <c r="GR68" s="5"/>
      <c r="GS68" s="5"/>
      <c r="GT68" s="5"/>
      <c r="GU68" s="5"/>
      <c r="GV68" s="5"/>
      <c r="GW68" s="5"/>
      <c r="GX68" s="5"/>
      <c r="GY68" s="5"/>
      <c r="GZ68" s="5"/>
      <c r="HA68" s="5"/>
      <c r="HB68" s="5"/>
      <c r="HC68" s="5"/>
      <c r="HD68" s="5"/>
      <c r="HE68" s="5"/>
      <c r="HF68" s="5"/>
      <c r="HG68" s="5"/>
      <c r="HH68" s="5"/>
      <c r="HI68" s="5"/>
      <c r="HJ68" s="5"/>
      <c r="HK68" s="5"/>
      <c r="HL68" s="5"/>
      <c r="HM68" s="5"/>
      <c r="HN68" s="5"/>
      <c r="HO68" s="5"/>
      <c r="HP68" s="5"/>
      <c r="HQ68" s="5"/>
      <c r="HR68" s="5"/>
      <c r="HS68" s="5"/>
      <c r="HT68" s="5"/>
      <c r="HU68" s="5"/>
      <c r="HV68" s="5"/>
      <c r="HW68" s="5"/>
      <c r="HX68" s="5"/>
      <c r="HY68" s="5"/>
      <c r="HZ68" s="5"/>
      <c r="IA68" s="5"/>
      <c r="IB68" s="5"/>
      <c r="IC68" s="5"/>
      <c r="ID68" s="5"/>
      <c r="IE68" s="5"/>
      <c r="IF68" s="5"/>
      <c r="IG68" s="5"/>
      <c r="IH68" s="5"/>
      <c r="II68" s="5"/>
      <c r="IJ68" s="5"/>
      <c r="IK68" s="5"/>
      <c r="IL68" s="5"/>
      <c r="IM68" s="5"/>
      <c r="IN68" s="5"/>
      <c r="IO68" s="5"/>
      <c r="IP68" s="5"/>
      <c r="IQ68" s="5"/>
      <c r="IR68" s="5"/>
      <c r="IS68" s="5"/>
      <c r="IT68" s="5"/>
      <c r="IU68" s="5"/>
    </row>
    <row r="69" s="2" customFormat="1" customHeight="1" spans="1:255">
      <c r="A69" s="5"/>
      <c r="B69" s="5"/>
      <c r="C69" s="5"/>
      <c r="D69" s="5"/>
      <c r="E69" s="5"/>
      <c r="F69" s="5"/>
      <c r="G69" s="6"/>
      <c r="H69" s="78"/>
      <c r="I69" s="6"/>
      <c r="J69" s="6"/>
      <c r="K69" s="78"/>
      <c r="L69" s="6"/>
      <c r="M69" s="6"/>
      <c r="N69" s="78"/>
      <c r="O69" s="6"/>
      <c r="P69" s="79"/>
      <c r="Q69" s="79"/>
      <c r="R69" s="5"/>
      <c r="S69" s="5"/>
      <c r="T69" s="5"/>
      <c r="U69" s="78"/>
      <c r="V69" s="78"/>
      <c r="W69" s="78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  <c r="FR69" s="5"/>
      <c r="FS69" s="5"/>
      <c r="FT69" s="5"/>
      <c r="FU69" s="5"/>
      <c r="FV69" s="5"/>
      <c r="FW69" s="5"/>
      <c r="FX69" s="5"/>
      <c r="FY69" s="5"/>
      <c r="FZ69" s="5"/>
      <c r="GA69" s="5"/>
      <c r="GB69" s="5"/>
      <c r="GC69" s="5"/>
      <c r="GD69" s="5"/>
      <c r="GE69" s="5"/>
      <c r="GF69" s="5"/>
      <c r="GG69" s="5"/>
      <c r="GH69" s="5"/>
      <c r="GI69" s="5"/>
      <c r="GJ69" s="5"/>
      <c r="GK69" s="5"/>
      <c r="GL69" s="5"/>
      <c r="GM69" s="5"/>
      <c r="GN69" s="5"/>
      <c r="GO69" s="5"/>
      <c r="GP69" s="5"/>
      <c r="GQ69" s="5"/>
      <c r="GR69" s="5"/>
      <c r="GS69" s="5"/>
      <c r="GT69" s="5"/>
      <c r="GU69" s="5"/>
      <c r="GV69" s="5"/>
      <c r="GW69" s="5"/>
      <c r="GX69" s="5"/>
      <c r="GY69" s="5"/>
      <c r="GZ69" s="5"/>
      <c r="HA69" s="5"/>
      <c r="HB69" s="5"/>
      <c r="HC69" s="5"/>
      <c r="HD69" s="5"/>
      <c r="HE69" s="5"/>
      <c r="HF69" s="5"/>
      <c r="HG69" s="5"/>
      <c r="HH69" s="5"/>
      <c r="HI69" s="5"/>
      <c r="HJ69" s="5"/>
      <c r="HK69" s="5"/>
      <c r="HL69" s="5"/>
      <c r="HM69" s="5"/>
      <c r="HN69" s="5"/>
      <c r="HO69" s="5"/>
      <c r="HP69" s="5"/>
      <c r="HQ69" s="5"/>
      <c r="HR69" s="5"/>
      <c r="HS69" s="5"/>
      <c r="HT69" s="5"/>
      <c r="HU69" s="5"/>
      <c r="HV69" s="5"/>
      <c r="HW69" s="5"/>
      <c r="HX69" s="5"/>
      <c r="HY69" s="5"/>
      <c r="HZ69" s="5"/>
      <c r="IA69" s="5"/>
      <c r="IB69" s="5"/>
      <c r="IC69" s="5"/>
      <c r="ID69" s="5"/>
      <c r="IE69" s="5"/>
      <c r="IF69" s="5"/>
      <c r="IG69" s="5"/>
      <c r="IH69" s="5"/>
      <c r="II69" s="5"/>
      <c r="IJ69" s="5"/>
      <c r="IK69" s="5"/>
      <c r="IL69" s="5"/>
      <c r="IM69" s="5"/>
      <c r="IN69" s="5"/>
      <c r="IO69" s="5"/>
      <c r="IP69" s="5"/>
      <c r="IQ69" s="5"/>
      <c r="IR69" s="5"/>
      <c r="IS69" s="5"/>
      <c r="IT69" s="5"/>
      <c r="IU69" s="5"/>
    </row>
  </sheetData>
  <mergeCells count="1">
    <mergeCell ref="A2:V2"/>
  </mergeCells>
  <dataValidations count="6">
    <dataValidation type="list" allowBlank="1" showInputMessage="1" showErrorMessage="1" sqref="U1 U3 U55:U65557 AA4:AA10 AA12:AA33">
      <formula1>"一等奖学金,二等奖学金,三等奖学金,课程考核不合格,德育分未达标,体育成绩不合格,体测成绩不合格,违纪"</formula1>
    </dataValidation>
    <dataValidation type="list" allowBlank="1" showInputMessage="1" showErrorMessage="1" sqref="V1 V55:V65557 AB10:AB33">
      <formula1>$CQ$8:$CQ$11</formula1>
    </dataValidation>
    <dataValidation type="list" allowBlank="1" showInputMessage="1" showErrorMessage="1" sqref="W1 W3 W55:W1048576 AC4:AC33">
      <formula1>"三好学生,三好学生标兵,优秀学生干部"</formula1>
    </dataValidation>
    <dataValidation type="list" allowBlank="1" showInputMessage="1" showErrorMessage="1" sqref="AA11">
      <formula1>"一等奖学金,二等奖学金,三等奖学金,课程考核不合格,德育分未达标,体育成绩不合格,违纪"</formula1>
    </dataValidation>
    <dataValidation type="list" allowBlank="1" showInputMessage="1" showErrorMessage="1" sqref="Y5:Y54">
      <formula1>"是,否"</formula1>
    </dataValidation>
    <dataValidation type="list" allowBlank="1" showInputMessage="1" showErrorMessage="1" sqref="AB5:AB9">
      <formula1>"学业进步奖,研究与创新奖,道德风尚奖,文体活动奖,社会工作奖"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A47"/>
  <sheetViews>
    <sheetView topLeftCell="C1" workbookViewId="0">
      <selection activeCell="Y4" sqref="Y4"/>
    </sheetView>
  </sheetViews>
  <sheetFormatPr defaultColWidth="9" defaultRowHeight="15" customHeight="1"/>
  <cols>
    <col min="1" max="1" width="9.5" style="5" customWidth="1"/>
    <col min="2" max="2" width="27.625" style="5" customWidth="1"/>
    <col min="3" max="3" width="9.5" style="78" customWidth="1"/>
    <col min="4" max="4" width="12.2083333333333" style="5" customWidth="1"/>
    <col min="5" max="5" width="12.675" style="5" customWidth="1"/>
    <col min="6" max="6" width="11.3833333333333" style="5" customWidth="1"/>
    <col min="7" max="7" width="6.625" style="6" customWidth="1"/>
    <col min="8" max="8" width="8.53333333333333" style="78" customWidth="1"/>
    <col min="9" max="9" width="8.15" style="6" customWidth="1"/>
    <col min="10" max="10" width="13.0833333333333" style="6" customWidth="1"/>
    <col min="11" max="11" width="7.35" style="78" customWidth="1"/>
    <col min="12" max="12" width="12.35" style="6" customWidth="1"/>
    <col min="13" max="13" width="6.625" style="6" customWidth="1"/>
    <col min="14" max="14" width="8.15" style="78" customWidth="1"/>
    <col min="15" max="15" width="8.19166666666667" style="6" customWidth="1"/>
    <col min="16" max="16" width="6.625" style="79" customWidth="1"/>
    <col min="17" max="17" width="7.625" style="79" customWidth="1"/>
    <col min="18" max="18" width="7.41666666666667" style="5" customWidth="1"/>
    <col min="19" max="19" width="7.5" style="5" customWidth="1"/>
    <col min="20" max="20" width="7.125" style="5" customWidth="1"/>
    <col min="21" max="21" width="7.33333333333333" style="80" customWidth="1"/>
    <col min="22" max="22" width="8" style="80" customWidth="1"/>
    <col min="23" max="23" width="8.38333333333333" style="78" customWidth="1"/>
    <col min="24" max="24" width="8.625" style="5" customWidth="1"/>
    <col min="25" max="25" width="8.675" style="5" customWidth="1"/>
    <col min="26" max="26" width="8.625" style="5" customWidth="1"/>
    <col min="27" max="27" width="11.125" style="5" customWidth="1"/>
    <col min="28" max="28" width="9.625" style="5" customWidth="1"/>
    <col min="29" max="85" width="9" style="5"/>
    <col min="86" max="86" width="3.125" style="5" customWidth="1"/>
    <col min="87" max="87" width="13.125" style="5" customWidth="1"/>
    <col min="88" max="88" width="4.625" style="5" customWidth="1"/>
    <col min="89" max="89" width="11.25" style="5" customWidth="1"/>
    <col min="90" max="255" width="9" style="5"/>
    <col min="256" max="16384" width="9" style="2"/>
  </cols>
  <sheetData>
    <row r="1" s="2" customFormat="1" customHeight="1" spans="1:261">
      <c r="A1" s="9" t="s">
        <v>0</v>
      </c>
      <c r="B1" s="9"/>
      <c r="C1" s="10"/>
      <c r="D1" s="5"/>
      <c r="E1" s="5"/>
      <c r="F1" s="5"/>
      <c r="G1" s="6"/>
      <c r="H1" s="78"/>
      <c r="I1" s="6"/>
      <c r="J1" s="6"/>
      <c r="K1" s="78"/>
      <c r="L1" s="6"/>
      <c r="M1" s="6"/>
      <c r="N1" s="78"/>
      <c r="O1" s="6"/>
      <c r="P1" s="79"/>
      <c r="Q1" s="79"/>
      <c r="R1" s="5"/>
      <c r="S1" s="5"/>
      <c r="T1" s="11"/>
      <c r="U1" s="80"/>
      <c r="V1" s="80"/>
      <c r="W1" s="78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</row>
    <row r="2" s="2" customFormat="1" ht="18.75" spans="1:261">
      <c r="A2" s="93"/>
      <c r="B2" s="97"/>
      <c r="C2" s="97"/>
      <c r="D2" s="83" t="s">
        <v>115</v>
      </c>
      <c r="E2" s="83"/>
      <c r="F2" s="83"/>
      <c r="G2" s="83"/>
      <c r="H2" s="83"/>
      <c r="I2" s="83"/>
      <c r="J2" s="14"/>
      <c r="K2" s="83"/>
      <c r="L2" s="14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98"/>
      <c r="AB2" s="18"/>
      <c r="AC2" s="18"/>
      <c r="AD2" s="18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</row>
    <row r="3" s="77" customFormat="1" ht="15.75" spans="1:261">
      <c r="A3" s="19" t="s">
        <v>2</v>
      </c>
      <c r="B3" s="19" t="s">
        <v>3</v>
      </c>
      <c r="C3" s="19" t="s">
        <v>4</v>
      </c>
      <c r="D3" s="20"/>
      <c r="E3" s="20"/>
      <c r="F3" s="20"/>
      <c r="G3" s="20"/>
      <c r="H3" s="20"/>
      <c r="I3" s="20"/>
      <c r="J3" s="21"/>
      <c r="K3" s="20"/>
      <c r="L3" s="21"/>
      <c r="M3" s="20"/>
      <c r="N3" s="20"/>
      <c r="O3" s="20"/>
      <c r="P3" s="20"/>
      <c r="R3" s="20"/>
      <c r="S3" s="20"/>
      <c r="T3" s="20"/>
      <c r="U3" s="20"/>
      <c r="V3" s="99"/>
      <c r="X3" s="19" t="s">
        <v>5</v>
      </c>
    </row>
    <row r="4" s="2" customFormat="1" ht="41" customHeight="1" spans="1:261">
      <c r="A4" s="25" t="s">
        <v>6</v>
      </c>
      <c r="B4" s="25" t="s">
        <v>7</v>
      </c>
      <c r="C4" s="26" t="s">
        <v>8</v>
      </c>
      <c r="D4" s="25" t="s">
        <v>9</v>
      </c>
      <c r="E4" s="25" t="s">
        <v>10</v>
      </c>
      <c r="F4" s="25" t="s">
        <v>11</v>
      </c>
      <c r="G4" s="27" t="s">
        <v>12</v>
      </c>
      <c r="H4" s="26" t="s">
        <v>13</v>
      </c>
      <c r="I4" s="27" t="s">
        <v>14</v>
      </c>
      <c r="J4" s="27" t="s">
        <v>15</v>
      </c>
      <c r="K4" s="26" t="s">
        <v>16</v>
      </c>
      <c r="L4" s="27" t="s">
        <v>17</v>
      </c>
      <c r="M4" s="27" t="s">
        <v>18</v>
      </c>
      <c r="N4" s="26" t="s">
        <v>19</v>
      </c>
      <c r="O4" s="27" t="s">
        <v>20</v>
      </c>
      <c r="P4" s="27" t="s">
        <v>21</v>
      </c>
      <c r="Q4" s="26" t="s">
        <v>22</v>
      </c>
      <c r="R4" s="27" t="s">
        <v>23</v>
      </c>
      <c r="S4" s="27" t="s">
        <v>24</v>
      </c>
      <c r="T4" s="26" t="s">
        <v>25</v>
      </c>
      <c r="U4" s="27" t="s">
        <v>26</v>
      </c>
      <c r="V4" s="27" t="s">
        <v>27</v>
      </c>
      <c r="W4" s="27" t="s">
        <v>28</v>
      </c>
      <c r="X4" s="26" t="s">
        <v>29</v>
      </c>
      <c r="Y4" s="31" t="s">
        <v>30</v>
      </c>
      <c r="Z4" s="27" t="s">
        <v>31</v>
      </c>
      <c r="AA4" s="88" t="s">
        <v>32</v>
      </c>
      <c r="AB4" s="88" t="s">
        <v>33</v>
      </c>
      <c r="AC4" s="26" t="s">
        <v>34</v>
      </c>
      <c r="AD4" s="32" t="s">
        <v>35</v>
      </c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  <c r="IV4" s="5"/>
      <c r="IW4" s="5"/>
      <c r="IX4" s="5"/>
      <c r="IY4" s="5"/>
      <c r="IZ4" s="5"/>
      <c r="JA4" s="5"/>
    </row>
    <row r="5" s="2" customFormat="1" customHeight="1" spans="1:261">
      <c r="A5" s="33" t="s">
        <v>3</v>
      </c>
      <c r="B5" s="33" t="s">
        <v>116</v>
      </c>
      <c r="C5" s="34">
        <v>2025</v>
      </c>
      <c r="D5" s="33" t="s">
        <v>117</v>
      </c>
      <c r="E5" s="33" t="s">
        <v>118</v>
      </c>
      <c r="F5" s="33" t="s">
        <v>119</v>
      </c>
      <c r="G5" s="35">
        <v>83</v>
      </c>
      <c r="H5" s="34">
        <v>7.5</v>
      </c>
      <c r="I5" s="35">
        <f t="shared" ref="I5:I23" si="0">G5+H5</f>
        <v>90.5</v>
      </c>
      <c r="J5" s="100">
        <v>94.037037037037</v>
      </c>
      <c r="K5" s="34">
        <v>2.2</v>
      </c>
      <c r="L5" s="35">
        <f t="shared" ref="L5:L23" si="1">J5+K5</f>
        <v>96.237037037037</v>
      </c>
      <c r="M5" s="35">
        <v>88.9</v>
      </c>
      <c r="N5" s="34">
        <v>0</v>
      </c>
      <c r="O5" s="35">
        <f t="shared" ref="O5:O23" si="2">M5+N5</f>
        <v>88.9</v>
      </c>
      <c r="P5" s="35">
        <v>57</v>
      </c>
      <c r="Q5" s="35">
        <v>8</v>
      </c>
      <c r="R5" s="35">
        <f t="shared" ref="R5:R23" si="3">P5+Q5</f>
        <v>65</v>
      </c>
      <c r="S5" s="35">
        <v>58</v>
      </c>
      <c r="T5" s="34">
        <v>22</v>
      </c>
      <c r="U5" s="35">
        <f t="shared" ref="U5:U23" si="4">S5+T5</f>
        <v>80</v>
      </c>
      <c r="V5" s="101">
        <f t="shared" ref="V5:V23" si="5">I5*0.1+L5*0.75+O5*0.05+R5*0.05+U5*0.05</f>
        <v>92.9227777777778</v>
      </c>
      <c r="W5" s="59">
        <v>1</v>
      </c>
      <c r="X5" s="33">
        <v>1</v>
      </c>
      <c r="Y5" s="33" t="s">
        <v>39</v>
      </c>
      <c r="Z5" s="33">
        <v>19</v>
      </c>
      <c r="AA5" s="89" t="s">
        <v>45</v>
      </c>
      <c r="AB5" s="89"/>
      <c r="AC5" s="89" t="s">
        <v>43</v>
      </c>
      <c r="AD5" s="40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  <c r="IW5" s="5"/>
      <c r="IX5" s="5"/>
      <c r="IY5" s="5"/>
      <c r="IZ5" s="5"/>
      <c r="JA5" s="5"/>
    </row>
    <row r="6" s="2" customFormat="1" customHeight="1" spans="1:261">
      <c r="A6" s="33" t="s">
        <v>3</v>
      </c>
      <c r="B6" s="33" t="s">
        <v>116</v>
      </c>
      <c r="C6" s="34">
        <v>2025</v>
      </c>
      <c r="D6" s="33" t="s">
        <v>117</v>
      </c>
      <c r="E6" s="33" t="s">
        <v>120</v>
      </c>
      <c r="F6" s="33" t="s">
        <v>121</v>
      </c>
      <c r="G6" s="35">
        <v>83</v>
      </c>
      <c r="H6" s="34">
        <v>7.5</v>
      </c>
      <c r="I6" s="35">
        <f t="shared" si="0"/>
        <v>90.5</v>
      </c>
      <c r="J6" s="100">
        <v>92.6049382716049</v>
      </c>
      <c r="K6" s="34">
        <v>2.3</v>
      </c>
      <c r="L6" s="35">
        <f t="shared" si="1"/>
        <v>94.9049382716049</v>
      </c>
      <c r="M6" s="35">
        <v>90.3</v>
      </c>
      <c r="N6" s="34">
        <v>0</v>
      </c>
      <c r="O6" s="35">
        <f t="shared" si="2"/>
        <v>90.3</v>
      </c>
      <c r="P6" s="35">
        <v>57</v>
      </c>
      <c r="Q6" s="35">
        <v>10.5</v>
      </c>
      <c r="R6" s="35">
        <f t="shared" si="3"/>
        <v>67.5</v>
      </c>
      <c r="S6" s="35">
        <v>58</v>
      </c>
      <c r="T6" s="34">
        <v>20</v>
      </c>
      <c r="U6" s="35">
        <f t="shared" si="4"/>
        <v>78</v>
      </c>
      <c r="V6" s="101">
        <f t="shared" si="5"/>
        <v>92.0187037037037</v>
      </c>
      <c r="W6" s="59">
        <v>2</v>
      </c>
      <c r="X6" s="33">
        <v>2</v>
      </c>
      <c r="Y6" s="33" t="s">
        <v>39</v>
      </c>
      <c r="Z6" s="33">
        <v>19</v>
      </c>
      <c r="AA6" s="89" t="s">
        <v>45</v>
      </c>
      <c r="AB6" s="89"/>
      <c r="AC6" s="89"/>
      <c r="AD6" s="40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  <c r="IW6" s="5"/>
      <c r="IX6" s="5"/>
      <c r="IY6" s="5"/>
      <c r="IZ6" s="5"/>
      <c r="JA6" s="5"/>
    </row>
    <row r="7" s="2" customFormat="1" customHeight="1" spans="1:261">
      <c r="A7" s="33" t="s">
        <v>3</v>
      </c>
      <c r="B7" s="33" t="s">
        <v>116</v>
      </c>
      <c r="C7" s="34">
        <v>2025</v>
      </c>
      <c r="D7" s="33" t="s">
        <v>117</v>
      </c>
      <c r="E7" s="33" t="s">
        <v>122</v>
      </c>
      <c r="F7" s="33" t="s">
        <v>123</v>
      </c>
      <c r="G7" s="35">
        <v>83</v>
      </c>
      <c r="H7" s="34">
        <v>7</v>
      </c>
      <c r="I7" s="35">
        <f t="shared" si="0"/>
        <v>90</v>
      </c>
      <c r="J7" s="100">
        <v>92.6049382716049</v>
      </c>
      <c r="K7" s="34">
        <v>2.5</v>
      </c>
      <c r="L7" s="35">
        <f t="shared" si="1"/>
        <v>95.1049382716049</v>
      </c>
      <c r="M7" s="35">
        <v>86.05</v>
      </c>
      <c r="N7" s="34">
        <v>0</v>
      </c>
      <c r="O7" s="35">
        <f t="shared" si="2"/>
        <v>86.05</v>
      </c>
      <c r="P7" s="35">
        <v>57</v>
      </c>
      <c r="Q7" s="35">
        <v>5</v>
      </c>
      <c r="R7" s="35">
        <f t="shared" si="3"/>
        <v>62</v>
      </c>
      <c r="S7" s="35">
        <v>58</v>
      </c>
      <c r="T7" s="34">
        <v>19.21</v>
      </c>
      <c r="U7" s="35">
        <f t="shared" si="4"/>
        <v>77.21</v>
      </c>
      <c r="V7" s="101">
        <f t="shared" si="5"/>
        <v>91.5917037037037</v>
      </c>
      <c r="W7" s="59">
        <v>3</v>
      </c>
      <c r="X7" s="33">
        <v>2</v>
      </c>
      <c r="Y7" s="33" t="s">
        <v>39</v>
      </c>
      <c r="Z7" s="33">
        <v>19</v>
      </c>
      <c r="AA7" s="89" t="s">
        <v>63</v>
      </c>
      <c r="AB7" s="89"/>
      <c r="AC7" s="89"/>
      <c r="AD7" s="40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  <c r="IW7" s="5"/>
      <c r="IX7" s="5"/>
      <c r="IY7" s="5"/>
      <c r="IZ7" s="5"/>
      <c r="JA7" s="5"/>
    </row>
    <row r="8" s="2" customFormat="1" customHeight="1" spans="1:261">
      <c r="A8" s="33" t="s">
        <v>3</v>
      </c>
      <c r="B8" s="33" t="s">
        <v>116</v>
      </c>
      <c r="C8" s="34">
        <v>2025</v>
      </c>
      <c r="D8" s="33" t="s">
        <v>117</v>
      </c>
      <c r="E8" s="33" t="s">
        <v>124</v>
      </c>
      <c r="F8" s="33" t="s">
        <v>125</v>
      </c>
      <c r="G8" s="35">
        <v>83</v>
      </c>
      <c r="H8" s="34">
        <v>8</v>
      </c>
      <c r="I8" s="35">
        <f t="shared" si="0"/>
        <v>91</v>
      </c>
      <c r="J8" s="100">
        <v>92.037037037037</v>
      </c>
      <c r="K8" s="34">
        <v>2</v>
      </c>
      <c r="L8" s="35">
        <f t="shared" si="1"/>
        <v>94.037037037037</v>
      </c>
      <c r="M8" s="35">
        <v>90.7</v>
      </c>
      <c r="N8" s="34">
        <v>0</v>
      </c>
      <c r="O8" s="35">
        <f t="shared" si="2"/>
        <v>90.7</v>
      </c>
      <c r="P8" s="35">
        <v>57</v>
      </c>
      <c r="Q8" s="35">
        <v>12</v>
      </c>
      <c r="R8" s="35">
        <f t="shared" si="3"/>
        <v>69</v>
      </c>
      <c r="S8" s="35">
        <v>58</v>
      </c>
      <c r="T8" s="34">
        <v>20.5</v>
      </c>
      <c r="U8" s="35">
        <f t="shared" si="4"/>
        <v>78.5</v>
      </c>
      <c r="V8" s="101">
        <f t="shared" si="5"/>
        <v>91.5377777777777</v>
      </c>
      <c r="W8" s="59">
        <v>4</v>
      </c>
      <c r="X8" s="33">
        <v>4</v>
      </c>
      <c r="Y8" s="33" t="s">
        <v>39</v>
      </c>
      <c r="Z8" s="33">
        <v>19</v>
      </c>
      <c r="AA8" s="89" t="s">
        <v>63</v>
      </c>
      <c r="AB8" s="89"/>
      <c r="AC8" s="89"/>
      <c r="AD8" s="40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 t="s">
        <v>47</v>
      </c>
      <c r="CP8" s="5" t="s">
        <v>48</v>
      </c>
      <c r="CQ8" s="5" t="s">
        <v>49</v>
      </c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5"/>
      <c r="IW8" s="5"/>
      <c r="IX8" s="5"/>
      <c r="IY8" s="5"/>
      <c r="IZ8" s="5"/>
      <c r="JA8" s="5"/>
    </row>
    <row r="9" s="2" customFormat="1" customHeight="1" spans="1:261">
      <c r="A9" s="33" t="s">
        <v>3</v>
      </c>
      <c r="B9" s="33" t="s">
        <v>116</v>
      </c>
      <c r="C9" s="34">
        <v>2025</v>
      </c>
      <c r="D9" s="33" t="s">
        <v>117</v>
      </c>
      <c r="E9" s="33" t="s">
        <v>126</v>
      </c>
      <c r="F9" s="33" t="s">
        <v>127</v>
      </c>
      <c r="G9" s="35">
        <v>83</v>
      </c>
      <c r="H9" s="34">
        <v>6.5</v>
      </c>
      <c r="I9" s="35">
        <f t="shared" si="0"/>
        <v>89.5</v>
      </c>
      <c r="J9" s="100">
        <v>92.1851851851852</v>
      </c>
      <c r="K9" s="34">
        <v>2</v>
      </c>
      <c r="L9" s="35">
        <f t="shared" si="1"/>
        <v>94.1851851851852</v>
      </c>
      <c r="M9" s="35">
        <v>86.65</v>
      </c>
      <c r="N9" s="34">
        <v>0</v>
      </c>
      <c r="O9" s="35">
        <f t="shared" si="2"/>
        <v>86.65</v>
      </c>
      <c r="P9" s="35">
        <v>57</v>
      </c>
      <c r="Q9" s="35">
        <v>9</v>
      </c>
      <c r="R9" s="35">
        <f t="shared" si="3"/>
        <v>66</v>
      </c>
      <c r="S9" s="35">
        <v>58</v>
      </c>
      <c r="T9" s="34">
        <v>18.66</v>
      </c>
      <c r="U9" s="35">
        <f t="shared" si="4"/>
        <v>76.66</v>
      </c>
      <c r="V9" s="101">
        <f t="shared" si="5"/>
        <v>91.0543888888889</v>
      </c>
      <c r="W9" s="59">
        <v>5</v>
      </c>
      <c r="X9" s="33">
        <v>5</v>
      </c>
      <c r="Y9" s="33" t="s">
        <v>39</v>
      </c>
      <c r="Z9" s="33">
        <v>19</v>
      </c>
      <c r="AA9" s="89" t="s">
        <v>63</v>
      </c>
      <c r="AB9" s="89"/>
      <c r="AC9" s="89"/>
      <c r="AD9" s="40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 t="s">
        <v>52</v>
      </c>
      <c r="CP9" s="5" t="s">
        <v>53</v>
      </c>
      <c r="CQ9" s="5" t="s">
        <v>54</v>
      </c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  <c r="IV9" s="5"/>
      <c r="IW9" s="5"/>
      <c r="IX9" s="5"/>
      <c r="IY9" s="5"/>
      <c r="IZ9" s="5"/>
      <c r="JA9" s="5"/>
    </row>
    <row r="10" s="2" customFormat="1" customHeight="1" spans="1:261">
      <c r="A10" s="33" t="s">
        <v>3</v>
      </c>
      <c r="B10" s="33" t="s">
        <v>116</v>
      </c>
      <c r="C10" s="34">
        <v>2025</v>
      </c>
      <c r="D10" s="33" t="s">
        <v>117</v>
      </c>
      <c r="E10" s="33" t="s">
        <v>128</v>
      </c>
      <c r="F10" s="33" t="s">
        <v>129</v>
      </c>
      <c r="G10" s="35">
        <v>83</v>
      </c>
      <c r="H10" s="34">
        <v>9.75</v>
      </c>
      <c r="I10" s="35">
        <f t="shared" si="0"/>
        <v>92.75</v>
      </c>
      <c r="J10" s="100">
        <v>89.8395061728395</v>
      </c>
      <c r="K10" s="34">
        <v>2</v>
      </c>
      <c r="L10" s="35">
        <f t="shared" si="1"/>
        <v>91.8395061728395</v>
      </c>
      <c r="M10" s="35">
        <v>95.15</v>
      </c>
      <c r="N10" s="34">
        <v>2.25</v>
      </c>
      <c r="O10" s="35">
        <f t="shared" si="2"/>
        <v>97.4</v>
      </c>
      <c r="P10" s="35">
        <v>57</v>
      </c>
      <c r="Q10" s="35">
        <v>2</v>
      </c>
      <c r="R10" s="35">
        <f t="shared" si="3"/>
        <v>59</v>
      </c>
      <c r="S10" s="35">
        <v>58</v>
      </c>
      <c r="T10" s="34">
        <v>19.975</v>
      </c>
      <c r="U10" s="35">
        <f t="shared" si="4"/>
        <v>77.975</v>
      </c>
      <c r="V10" s="101">
        <f t="shared" si="5"/>
        <v>89.8733796296297</v>
      </c>
      <c r="W10" s="59">
        <v>6</v>
      </c>
      <c r="X10" s="33">
        <v>9</v>
      </c>
      <c r="Y10" s="33" t="s">
        <v>39</v>
      </c>
      <c r="Z10" s="33">
        <v>19</v>
      </c>
      <c r="AA10" s="89" t="s">
        <v>63</v>
      </c>
      <c r="AB10" s="89"/>
      <c r="AC10" s="89"/>
      <c r="AD10" s="40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 t="s">
        <v>56</v>
      </c>
      <c r="CP10" s="5" t="s">
        <v>57</v>
      </c>
      <c r="CQ10" s="5" t="s">
        <v>58</v>
      </c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  <c r="IV10" s="5"/>
      <c r="IW10" s="5"/>
      <c r="IX10" s="5"/>
      <c r="IY10" s="5"/>
      <c r="IZ10" s="5"/>
      <c r="JA10" s="5"/>
    </row>
    <row r="11" s="2" customFormat="1" customHeight="1" spans="1:261">
      <c r="A11" s="33" t="s">
        <v>3</v>
      </c>
      <c r="B11" s="33" t="s">
        <v>116</v>
      </c>
      <c r="C11" s="34">
        <v>2025</v>
      </c>
      <c r="D11" s="33" t="s">
        <v>117</v>
      </c>
      <c r="E11" s="33" t="s">
        <v>130</v>
      </c>
      <c r="F11" s="33" t="s">
        <v>131</v>
      </c>
      <c r="G11" s="35">
        <v>83</v>
      </c>
      <c r="H11" s="34">
        <v>3.5</v>
      </c>
      <c r="I11" s="35">
        <f t="shared" si="0"/>
        <v>86.5</v>
      </c>
      <c r="J11" s="100">
        <v>91.5185185185185</v>
      </c>
      <c r="K11" s="34">
        <v>1</v>
      </c>
      <c r="L11" s="35">
        <f t="shared" si="1"/>
        <v>92.5185185185185</v>
      </c>
      <c r="M11" s="35">
        <v>89</v>
      </c>
      <c r="N11" s="34">
        <v>0</v>
      </c>
      <c r="O11" s="35">
        <f t="shared" si="2"/>
        <v>89</v>
      </c>
      <c r="P11" s="35">
        <v>57</v>
      </c>
      <c r="Q11" s="35">
        <v>6.5</v>
      </c>
      <c r="R11" s="35">
        <f t="shared" si="3"/>
        <v>63.5</v>
      </c>
      <c r="S11" s="35">
        <v>58</v>
      </c>
      <c r="T11" s="34">
        <v>20</v>
      </c>
      <c r="U11" s="35">
        <f t="shared" si="4"/>
        <v>78</v>
      </c>
      <c r="V11" s="101">
        <f t="shared" si="5"/>
        <v>89.5638888888889</v>
      </c>
      <c r="W11" s="59">
        <v>7</v>
      </c>
      <c r="X11" s="33">
        <v>6</v>
      </c>
      <c r="Y11" s="33" t="s">
        <v>39</v>
      </c>
      <c r="Z11" s="33">
        <v>19</v>
      </c>
      <c r="AA11" s="89" t="s">
        <v>63</v>
      </c>
      <c r="AB11" s="89"/>
      <c r="AC11" s="89"/>
      <c r="AD11" s="40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 t="s">
        <v>60</v>
      </c>
      <c r="CP11" s="5"/>
      <c r="CQ11" s="5" t="s">
        <v>61</v>
      </c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  <c r="IT11" s="5"/>
      <c r="IU11" s="5"/>
      <c r="IV11" s="5"/>
      <c r="IW11" s="5"/>
      <c r="IX11" s="5"/>
      <c r="IY11" s="5"/>
      <c r="IZ11" s="5"/>
      <c r="JA11" s="5"/>
    </row>
    <row r="12" s="2" customFormat="1" customHeight="1" spans="1:261">
      <c r="A12" s="33" t="s">
        <v>3</v>
      </c>
      <c r="B12" s="33" t="s">
        <v>116</v>
      </c>
      <c r="C12" s="34">
        <v>2025</v>
      </c>
      <c r="D12" s="33" t="s">
        <v>117</v>
      </c>
      <c r="E12" s="33" t="s">
        <v>132</v>
      </c>
      <c r="F12" s="33" t="s">
        <v>133</v>
      </c>
      <c r="G12" s="35">
        <v>83</v>
      </c>
      <c r="H12" s="34">
        <v>12.25</v>
      </c>
      <c r="I12" s="35">
        <f t="shared" si="0"/>
        <v>95.25</v>
      </c>
      <c r="J12" s="100">
        <v>89.9876543209877</v>
      </c>
      <c r="K12" s="34">
        <v>1</v>
      </c>
      <c r="L12" s="35">
        <f t="shared" si="1"/>
        <v>90.9876543209877</v>
      </c>
      <c r="M12" s="35">
        <v>81.25</v>
      </c>
      <c r="N12" s="34">
        <v>0</v>
      </c>
      <c r="O12" s="35">
        <f t="shared" si="2"/>
        <v>81.25</v>
      </c>
      <c r="P12" s="35">
        <v>57</v>
      </c>
      <c r="Q12" s="35">
        <v>8.5</v>
      </c>
      <c r="R12" s="35">
        <f t="shared" si="3"/>
        <v>65.5</v>
      </c>
      <c r="S12" s="35">
        <v>58</v>
      </c>
      <c r="T12" s="34">
        <v>2.5</v>
      </c>
      <c r="U12" s="35">
        <f t="shared" si="4"/>
        <v>60.5</v>
      </c>
      <c r="V12" s="101">
        <f t="shared" si="5"/>
        <v>88.1282407407408</v>
      </c>
      <c r="W12" s="59">
        <v>8</v>
      </c>
      <c r="X12" s="33">
        <v>8</v>
      </c>
      <c r="Y12" s="33" t="s">
        <v>39</v>
      </c>
      <c r="Z12" s="33">
        <v>19</v>
      </c>
      <c r="AA12" s="89"/>
      <c r="AB12" s="89"/>
      <c r="AC12" s="89"/>
      <c r="AD12" s="40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  <c r="IT12" s="5"/>
      <c r="IU12" s="5"/>
      <c r="IV12" s="5"/>
      <c r="IW12" s="5"/>
      <c r="IX12" s="5"/>
      <c r="IY12" s="5"/>
      <c r="IZ12" s="5"/>
      <c r="JA12" s="5"/>
    </row>
    <row r="13" s="2" customFormat="1" customHeight="1" spans="1:261">
      <c r="A13" s="33" t="s">
        <v>3</v>
      </c>
      <c r="B13" s="33" t="s">
        <v>116</v>
      </c>
      <c r="C13" s="34">
        <v>2025</v>
      </c>
      <c r="D13" s="33" t="s">
        <v>117</v>
      </c>
      <c r="E13" s="33" t="s">
        <v>134</v>
      </c>
      <c r="F13" s="33" t="s">
        <v>135</v>
      </c>
      <c r="G13" s="35">
        <v>83</v>
      </c>
      <c r="H13" s="34">
        <v>4</v>
      </c>
      <c r="I13" s="35">
        <f t="shared" si="0"/>
        <v>87</v>
      </c>
      <c r="J13" s="100">
        <v>89.2222222222222</v>
      </c>
      <c r="K13" s="34">
        <v>2</v>
      </c>
      <c r="L13" s="35">
        <f t="shared" si="1"/>
        <v>91.2222222222222</v>
      </c>
      <c r="M13" s="35">
        <v>85.4</v>
      </c>
      <c r="N13" s="34">
        <v>0</v>
      </c>
      <c r="O13" s="35">
        <f t="shared" si="2"/>
        <v>85.4</v>
      </c>
      <c r="P13" s="35">
        <v>57</v>
      </c>
      <c r="Q13" s="35">
        <v>2</v>
      </c>
      <c r="R13" s="35">
        <f t="shared" si="3"/>
        <v>59</v>
      </c>
      <c r="S13" s="35">
        <v>58</v>
      </c>
      <c r="T13" s="34">
        <v>10</v>
      </c>
      <c r="U13" s="35">
        <f t="shared" si="4"/>
        <v>68</v>
      </c>
      <c r="V13" s="101">
        <f t="shared" si="5"/>
        <v>87.7366666666667</v>
      </c>
      <c r="W13" s="59">
        <v>9</v>
      </c>
      <c r="X13" s="33">
        <v>10</v>
      </c>
      <c r="Y13" s="33" t="s">
        <v>39</v>
      </c>
      <c r="Z13" s="33">
        <v>19</v>
      </c>
      <c r="AA13" s="89"/>
      <c r="AB13" s="89"/>
      <c r="AC13" s="89"/>
      <c r="AD13" s="40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  <c r="IS13" s="5"/>
      <c r="IT13" s="5"/>
      <c r="IU13" s="5"/>
      <c r="IV13" s="5"/>
      <c r="IW13" s="5"/>
      <c r="IX13" s="5"/>
      <c r="IY13" s="5"/>
      <c r="IZ13" s="5"/>
      <c r="JA13" s="5"/>
    </row>
    <row r="14" s="2" customFormat="1" customHeight="1" spans="1:261">
      <c r="A14" s="33" t="s">
        <v>3</v>
      </c>
      <c r="B14" s="33" t="s">
        <v>116</v>
      </c>
      <c r="C14" s="34">
        <v>2025</v>
      </c>
      <c r="D14" s="33" t="s">
        <v>117</v>
      </c>
      <c r="E14" s="33" t="s">
        <v>136</v>
      </c>
      <c r="F14" s="33" t="s">
        <v>137</v>
      </c>
      <c r="G14" s="35">
        <v>83</v>
      </c>
      <c r="H14" s="34">
        <v>4</v>
      </c>
      <c r="I14" s="35">
        <f t="shared" si="0"/>
        <v>87</v>
      </c>
      <c r="J14" s="100">
        <v>88.3086419753086</v>
      </c>
      <c r="K14" s="34">
        <v>1</v>
      </c>
      <c r="L14" s="35">
        <f t="shared" si="1"/>
        <v>89.3086419753086</v>
      </c>
      <c r="M14" s="35">
        <v>90.25</v>
      </c>
      <c r="N14" s="34">
        <v>0</v>
      </c>
      <c r="O14" s="35">
        <f t="shared" si="2"/>
        <v>90.25</v>
      </c>
      <c r="P14" s="35">
        <v>57</v>
      </c>
      <c r="Q14" s="35">
        <v>7.5</v>
      </c>
      <c r="R14" s="35">
        <f t="shared" si="3"/>
        <v>64.5</v>
      </c>
      <c r="S14" s="35">
        <v>58</v>
      </c>
      <c r="T14" s="34">
        <v>13.915</v>
      </c>
      <c r="U14" s="35">
        <f t="shared" si="4"/>
        <v>71.915</v>
      </c>
      <c r="V14" s="101">
        <f t="shared" si="5"/>
        <v>87.0147314814814</v>
      </c>
      <c r="W14" s="59">
        <v>10</v>
      </c>
      <c r="X14" s="33">
        <v>11</v>
      </c>
      <c r="Y14" s="33" t="s">
        <v>39</v>
      </c>
      <c r="Z14" s="33">
        <v>19</v>
      </c>
      <c r="AA14" s="89"/>
      <c r="AB14" s="89"/>
      <c r="AC14" s="89"/>
      <c r="AD14" s="40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 t="s">
        <v>66</v>
      </c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  <c r="IT14" s="5"/>
      <c r="IU14" s="5"/>
      <c r="IV14" s="5"/>
      <c r="IW14" s="5"/>
      <c r="IX14" s="5"/>
      <c r="IY14" s="5"/>
      <c r="IZ14" s="5"/>
      <c r="JA14" s="5"/>
    </row>
    <row r="15" s="2" customFormat="1" customHeight="1" spans="1:261">
      <c r="A15" s="33" t="s">
        <v>3</v>
      </c>
      <c r="B15" s="33" t="s">
        <v>116</v>
      </c>
      <c r="C15" s="34">
        <v>2025</v>
      </c>
      <c r="D15" s="33" t="s">
        <v>117</v>
      </c>
      <c r="E15" s="33" t="s">
        <v>138</v>
      </c>
      <c r="F15" s="33" t="s">
        <v>139</v>
      </c>
      <c r="G15" s="35">
        <v>83</v>
      </c>
      <c r="H15" s="34">
        <v>2</v>
      </c>
      <c r="I15" s="35">
        <f t="shared" si="0"/>
        <v>85</v>
      </c>
      <c r="J15" s="100">
        <v>90.1851851851852</v>
      </c>
      <c r="K15" s="34">
        <v>1</v>
      </c>
      <c r="L15" s="35">
        <f t="shared" si="1"/>
        <v>91.1851851851852</v>
      </c>
      <c r="M15" s="35">
        <v>81.2</v>
      </c>
      <c r="N15" s="34">
        <v>0</v>
      </c>
      <c r="O15" s="35">
        <f t="shared" si="2"/>
        <v>81.2</v>
      </c>
      <c r="P15" s="35">
        <v>57</v>
      </c>
      <c r="Q15" s="35">
        <v>1</v>
      </c>
      <c r="R15" s="35">
        <f t="shared" si="3"/>
        <v>58</v>
      </c>
      <c r="S15" s="35">
        <v>58</v>
      </c>
      <c r="T15" s="34">
        <v>1.355</v>
      </c>
      <c r="U15" s="35">
        <f t="shared" si="4"/>
        <v>59.355</v>
      </c>
      <c r="V15" s="101">
        <f t="shared" si="5"/>
        <v>86.8166388888889</v>
      </c>
      <c r="W15" s="59">
        <v>11</v>
      </c>
      <c r="X15" s="33">
        <v>7</v>
      </c>
      <c r="Y15" s="33" t="s">
        <v>39</v>
      </c>
      <c r="Z15" s="33">
        <v>19</v>
      </c>
      <c r="AA15" s="89"/>
      <c r="AB15" s="89"/>
      <c r="AC15" s="89"/>
      <c r="AD15" s="40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 t="s">
        <v>68</v>
      </c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  <c r="IN15" s="5"/>
      <c r="IO15" s="5"/>
      <c r="IP15" s="5"/>
      <c r="IQ15" s="5"/>
      <c r="IR15" s="5"/>
      <c r="IS15" s="5"/>
      <c r="IT15" s="5"/>
      <c r="IU15" s="5"/>
      <c r="IV15" s="5"/>
      <c r="IW15" s="5"/>
      <c r="IX15" s="5"/>
      <c r="IY15" s="5"/>
      <c r="IZ15" s="5"/>
      <c r="JA15" s="5"/>
    </row>
    <row r="16" s="2" customFormat="1" customHeight="1" spans="1:261">
      <c r="A16" s="33" t="s">
        <v>3</v>
      </c>
      <c r="B16" s="33" t="s">
        <v>116</v>
      </c>
      <c r="C16" s="34">
        <v>2025</v>
      </c>
      <c r="D16" s="33" t="s">
        <v>117</v>
      </c>
      <c r="E16" s="33" t="s">
        <v>140</v>
      </c>
      <c r="F16" s="33" t="s">
        <v>141</v>
      </c>
      <c r="G16" s="35">
        <v>83</v>
      </c>
      <c r="H16" s="34">
        <v>5.5</v>
      </c>
      <c r="I16" s="35">
        <f t="shared" si="0"/>
        <v>88.5</v>
      </c>
      <c r="J16" s="100">
        <v>86.0123456790123</v>
      </c>
      <c r="K16" s="34">
        <v>2</v>
      </c>
      <c r="L16" s="35">
        <f t="shared" si="1"/>
        <v>88.0123456790123</v>
      </c>
      <c r="M16" s="35">
        <v>86.9</v>
      </c>
      <c r="N16" s="34">
        <v>0</v>
      </c>
      <c r="O16" s="35">
        <f t="shared" si="2"/>
        <v>86.9</v>
      </c>
      <c r="P16" s="35">
        <v>57</v>
      </c>
      <c r="Q16" s="35">
        <v>3.25</v>
      </c>
      <c r="R16" s="35">
        <f t="shared" si="3"/>
        <v>60.25</v>
      </c>
      <c r="S16" s="35">
        <v>58</v>
      </c>
      <c r="T16" s="34">
        <v>12.6</v>
      </c>
      <c r="U16" s="35">
        <f t="shared" si="4"/>
        <v>70.6</v>
      </c>
      <c r="V16" s="101">
        <f t="shared" si="5"/>
        <v>85.7467592592592</v>
      </c>
      <c r="W16" s="59">
        <v>12</v>
      </c>
      <c r="X16" s="33">
        <v>14</v>
      </c>
      <c r="Y16" s="33" t="s">
        <v>39</v>
      </c>
      <c r="Z16" s="33">
        <v>19</v>
      </c>
      <c r="AA16" s="89"/>
      <c r="AB16" s="89"/>
      <c r="AC16" s="89"/>
      <c r="AD16" s="40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  <c r="IM16" s="5"/>
      <c r="IN16" s="5"/>
      <c r="IO16" s="5"/>
      <c r="IP16" s="5"/>
      <c r="IQ16" s="5"/>
      <c r="IR16" s="5"/>
      <c r="IS16" s="5"/>
      <c r="IT16" s="5"/>
      <c r="IU16" s="5"/>
      <c r="IV16" s="5"/>
      <c r="IW16" s="5"/>
      <c r="IX16" s="5"/>
      <c r="IY16" s="5"/>
      <c r="IZ16" s="5"/>
      <c r="JA16" s="5"/>
    </row>
    <row r="17" s="2" customFormat="1" customHeight="1" spans="1:261">
      <c r="A17" s="33" t="s">
        <v>3</v>
      </c>
      <c r="B17" s="33" t="s">
        <v>116</v>
      </c>
      <c r="C17" s="34">
        <v>2025</v>
      </c>
      <c r="D17" s="33" t="s">
        <v>117</v>
      </c>
      <c r="E17" s="33" t="s">
        <v>142</v>
      </c>
      <c r="F17" s="33" t="s">
        <v>143</v>
      </c>
      <c r="G17" s="35">
        <v>81</v>
      </c>
      <c r="H17" s="34">
        <v>5</v>
      </c>
      <c r="I17" s="35">
        <f t="shared" si="0"/>
        <v>86</v>
      </c>
      <c r="J17" s="100">
        <v>88.1604938271605</v>
      </c>
      <c r="K17" s="34">
        <v>1</v>
      </c>
      <c r="L17" s="35">
        <f t="shared" si="1"/>
        <v>89.1604938271605</v>
      </c>
      <c r="M17" s="35">
        <v>78</v>
      </c>
      <c r="N17" s="34">
        <v>0</v>
      </c>
      <c r="O17" s="35">
        <f t="shared" si="2"/>
        <v>78</v>
      </c>
      <c r="P17" s="35">
        <v>57</v>
      </c>
      <c r="Q17" s="35">
        <v>2</v>
      </c>
      <c r="R17" s="35">
        <f t="shared" si="3"/>
        <v>59</v>
      </c>
      <c r="S17" s="35">
        <v>58</v>
      </c>
      <c r="T17" s="34">
        <v>9.5</v>
      </c>
      <c r="U17" s="35">
        <f t="shared" si="4"/>
        <v>67.5</v>
      </c>
      <c r="V17" s="101">
        <f t="shared" si="5"/>
        <v>85.6953703703704</v>
      </c>
      <c r="W17" s="59">
        <v>13</v>
      </c>
      <c r="X17" s="33">
        <v>12</v>
      </c>
      <c r="Y17" s="33" t="s">
        <v>39</v>
      </c>
      <c r="Z17" s="33">
        <v>19</v>
      </c>
      <c r="AA17" s="89"/>
      <c r="AB17" s="89"/>
      <c r="AC17" s="89"/>
      <c r="AD17" s="40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  <c r="IL17" s="5"/>
      <c r="IM17" s="5"/>
      <c r="IN17" s="5"/>
      <c r="IO17" s="5"/>
      <c r="IP17" s="5"/>
      <c r="IQ17" s="5"/>
      <c r="IR17" s="5"/>
      <c r="IS17" s="5"/>
      <c r="IT17" s="5"/>
      <c r="IU17" s="5"/>
      <c r="IV17" s="5"/>
      <c r="IW17" s="5"/>
      <c r="IX17" s="5"/>
      <c r="IY17" s="5"/>
      <c r="IZ17" s="5"/>
      <c r="JA17" s="5"/>
    </row>
    <row r="18" s="2" customFormat="1" customHeight="1" spans="1:261">
      <c r="A18" s="33" t="s">
        <v>3</v>
      </c>
      <c r="B18" s="33" t="s">
        <v>116</v>
      </c>
      <c r="C18" s="34">
        <v>2025</v>
      </c>
      <c r="D18" s="33" t="s">
        <v>117</v>
      </c>
      <c r="E18" s="33" t="s">
        <v>144</v>
      </c>
      <c r="F18" s="33" t="s">
        <v>145</v>
      </c>
      <c r="G18" s="35">
        <v>83</v>
      </c>
      <c r="H18" s="34">
        <v>3</v>
      </c>
      <c r="I18" s="35">
        <f t="shared" si="0"/>
        <v>86</v>
      </c>
      <c r="J18" s="100">
        <v>87.8641975308642</v>
      </c>
      <c r="K18" s="34">
        <v>0</v>
      </c>
      <c r="L18" s="35">
        <f t="shared" si="1"/>
        <v>87.8641975308642</v>
      </c>
      <c r="M18" s="35">
        <v>79.5</v>
      </c>
      <c r="N18" s="34">
        <v>0</v>
      </c>
      <c r="O18" s="35">
        <f t="shared" si="2"/>
        <v>79.5</v>
      </c>
      <c r="P18" s="35">
        <v>57</v>
      </c>
      <c r="Q18" s="35">
        <v>2.75</v>
      </c>
      <c r="R18" s="35">
        <f t="shared" si="3"/>
        <v>59.75</v>
      </c>
      <c r="S18" s="35">
        <v>58</v>
      </c>
      <c r="T18" s="34">
        <v>1.405</v>
      </c>
      <c r="U18" s="35">
        <f t="shared" si="4"/>
        <v>59.405</v>
      </c>
      <c r="V18" s="101">
        <f t="shared" si="5"/>
        <v>84.4308981481481</v>
      </c>
      <c r="W18" s="59">
        <v>14</v>
      </c>
      <c r="X18" s="33">
        <v>13</v>
      </c>
      <c r="Y18" s="33" t="s">
        <v>39</v>
      </c>
      <c r="Z18" s="33">
        <v>19</v>
      </c>
      <c r="AA18" s="89"/>
      <c r="AB18" s="89"/>
      <c r="AC18" s="89"/>
      <c r="AD18" s="40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  <c r="IE18" s="5"/>
      <c r="IF18" s="5"/>
      <c r="IG18" s="5"/>
      <c r="IH18" s="5"/>
      <c r="II18" s="5"/>
      <c r="IJ18" s="5"/>
      <c r="IK18" s="5"/>
      <c r="IL18" s="5"/>
      <c r="IM18" s="5"/>
      <c r="IN18" s="5"/>
      <c r="IO18" s="5"/>
      <c r="IP18" s="5"/>
      <c r="IQ18" s="5"/>
      <c r="IR18" s="5"/>
      <c r="IS18" s="5"/>
      <c r="IT18" s="5"/>
      <c r="IU18" s="5"/>
      <c r="IV18" s="5"/>
      <c r="IW18" s="5"/>
      <c r="IX18" s="5"/>
      <c r="IY18" s="5"/>
      <c r="IZ18" s="5"/>
      <c r="JA18" s="5"/>
    </row>
    <row r="19" s="2" customFormat="1" customHeight="1" spans="1:261">
      <c r="A19" s="33" t="s">
        <v>3</v>
      </c>
      <c r="B19" s="33" t="s">
        <v>116</v>
      </c>
      <c r="C19" s="34">
        <v>2025</v>
      </c>
      <c r="D19" s="33" t="s">
        <v>117</v>
      </c>
      <c r="E19" s="33" t="s">
        <v>146</v>
      </c>
      <c r="F19" s="33" t="s">
        <v>147</v>
      </c>
      <c r="G19" s="35">
        <v>83</v>
      </c>
      <c r="H19" s="34">
        <v>9.5</v>
      </c>
      <c r="I19" s="35">
        <f t="shared" si="0"/>
        <v>92.5</v>
      </c>
      <c r="J19" s="100">
        <v>84.8518518518518</v>
      </c>
      <c r="K19" s="34">
        <v>1</v>
      </c>
      <c r="L19" s="35">
        <f t="shared" si="1"/>
        <v>85.8518518518518</v>
      </c>
      <c r="M19" s="35">
        <v>81.55</v>
      </c>
      <c r="N19" s="34">
        <v>0</v>
      </c>
      <c r="O19" s="35">
        <f t="shared" si="2"/>
        <v>81.55</v>
      </c>
      <c r="P19" s="35">
        <v>57</v>
      </c>
      <c r="Q19" s="35">
        <v>4.5</v>
      </c>
      <c r="R19" s="35">
        <f t="shared" si="3"/>
        <v>61.5</v>
      </c>
      <c r="S19" s="35">
        <v>58</v>
      </c>
      <c r="T19" s="34">
        <v>10.5</v>
      </c>
      <c r="U19" s="35">
        <f t="shared" si="4"/>
        <v>68.5</v>
      </c>
      <c r="V19" s="101">
        <f t="shared" si="5"/>
        <v>84.2163888888889</v>
      </c>
      <c r="W19" s="59">
        <v>15</v>
      </c>
      <c r="X19" s="33">
        <v>15</v>
      </c>
      <c r="Y19" s="33" t="s">
        <v>39</v>
      </c>
      <c r="Z19" s="33">
        <v>19</v>
      </c>
      <c r="AA19" s="89"/>
      <c r="AB19" s="89"/>
      <c r="AC19" s="89"/>
      <c r="AD19" s="40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  <c r="IG19" s="5"/>
      <c r="IH19" s="5"/>
      <c r="II19" s="5"/>
      <c r="IJ19" s="5"/>
      <c r="IK19" s="5"/>
      <c r="IL19" s="5"/>
      <c r="IM19" s="5"/>
      <c r="IN19" s="5"/>
      <c r="IO19" s="5"/>
      <c r="IP19" s="5"/>
      <c r="IQ19" s="5"/>
      <c r="IR19" s="5"/>
      <c r="IS19" s="5"/>
      <c r="IT19" s="5"/>
      <c r="IU19" s="5"/>
      <c r="IV19" s="5"/>
      <c r="IW19" s="5"/>
      <c r="IX19" s="5"/>
      <c r="IY19" s="5"/>
      <c r="IZ19" s="5"/>
      <c r="JA19" s="5"/>
    </row>
    <row r="20" s="2" customFormat="1" customHeight="1" spans="1:261">
      <c r="A20" s="33" t="s">
        <v>3</v>
      </c>
      <c r="B20" s="33" t="s">
        <v>116</v>
      </c>
      <c r="C20" s="34">
        <v>2025</v>
      </c>
      <c r="D20" s="33" t="s">
        <v>117</v>
      </c>
      <c r="E20" s="33" t="s">
        <v>148</v>
      </c>
      <c r="F20" s="33" t="s">
        <v>149</v>
      </c>
      <c r="G20" s="35">
        <v>83</v>
      </c>
      <c r="H20" s="34">
        <v>12.5</v>
      </c>
      <c r="I20" s="35">
        <f t="shared" si="0"/>
        <v>95.5</v>
      </c>
      <c r="J20" s="100">
        <v>84.679012345679</v>
      </c>
      <c r="K20" s="34">
        <v>1.5</v>
      </c>
      <c r="L20" s="35">
        <f t="shared" si="1"/>
        <v>86.179012345679</v>
      </c>
      <c r="M20" s="35">
        <v>78.5</v>
      </c>
      <c r="N20" s="34">
        <v>0</v>
      </c>
      <c r="O20" s="35">
        <f t="shared" si="2"/>
        <v>78.5</v>
      </c>
      <c r="P20" s="35">
        <v>57</v>
      </c>
      <c r="Q20" s="35">
        <v>2</v>
      </c>
      <c r="R20" s="35">
        <f t="shared" si="3"/>
        <v>59</v>
      </c>
      <c r="S20" s="35">
        <v>58</v>
      </c>
      <c r="T20" s="34">
        <v>3.035</v>
      </c>
      <c r="U20" s="35">
        <f t="shared" si="4"/>
        <v>61.035</v>
      </c>
      <c r="V20" s="101">
        <f t="shared" si="5"/>
        <v>84.1110092592592</v>
      </c>
      <c r="W20" s="59">
        <v>16</v>
      </c>
      <c r="X20" s="33">
        <v>16</v>
      </c>
      <c r="Y20" s="33" t="s">
        <v>92</v>
      </c>
      <c r="Z20" s="33">
        <v>19</v>
      </c>
      <c r="AA20" s="89"/>
      <c r="AB20" s="89"/>
      <c r="AC20" s="89"/>
      <c r="AD20" s="40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  <c r="IE20" s="5"/>
      <c r="IF20" s="5"/>
      <c r="IG20" s="5"/>
      <c r="IH20" s="5"/>
      <c r="II20" s="5"/>
      <c r="IJ20" s="5"/>
      <c r="IK20" s="5"/>
      <c r="IL20" s="5"/>
      <c r="IM20" s="5"/>
      <c r="IN20" s="5"/>
      <c r="IO20" s="5"/>
      <c r="IP20" s="5"/>
      <c r="IQ20" s="5"/>
      <c r="IR20" s="5"/>
      <c r="IS20" s="5"/>
      <c r="IT20" s="5"/>
      <c r="IU20" s="5"/>
      <c r="IV20" s="5"/>
      <c r="IW20" s="5"/>
      <c r="IX20" s="5"/>
      <c r="IY20" s="5"/>
      <c r="IZ20" s="5"/>
      <c r="JA20" s="5"/>
    </row>
    <row r="21" s="2" customFormat="1" customHeight="1" spans="1:261">
      <c r="A21" s="33" t="s">
        <v>3</v>
      </c>
      <c r="B21" s="33" t="s">
        <v>116</v>
      </c>
      <c r="C21" s="34">
        <v>2025</v>
      </c>
      <c r="D21" s="33" t="s">
        <v>117</v>
      </c>
      <c r="E21" s="33" t="s">
        <v>150</v>
      </c>
      <c r="F21" s="33" t="s">
        <v>151</v>
      </c>
      <c r="G21" s="35">
        <v>83</v>
      </c>
      <c r="H21" s="34">
        <v>4</v>
      </c>
      <c r="I21" s="35">
        <f t="shared" si="0"/>
        <v>87</v>
      </c>
      <c r="J21" s="100">
        <v>83.4938271604938</v>
      </c>
      <c r="K21" s="34">
        <v>1</v>
      </c>
      <c r="L21" s="35">
        <f t="shared" si="1"/>
        <v>84.4938271604938</v>
      </c>
      <c r="M21" s="35">
        <v>82.7</v>
      </c>
      <c r="N21" s="34">
        <v>0</v>
      </c>
      <c r="O21" s="35">
        <f t="shared" si="2"/>
        <v>82.7</v>
      </c>
      <c r="P21" s="35">
        <v>57</v>
      </c>
      <c r="Q21" s="35">
        <v>0</v>
      </c>
      <c r="R21" s="35">
        <f t="shared" si="3"/>
        <v>57</v>
      </c>
      <c r="S21" s="35">
        <v>58</v>
      </c>
      <c r="T21" s="34">
        <v>0</v>
      </c>
      <c r="U21" s="35">
        <f t="shared" si="4"/>
        <v>58</v>
      </c>
      <c r="V21" s="101">
        <f t="shared" si="5"/>
        <v>81.9553703703703</v>
      </c>
      <c r="W21" s="59">
        <v>17</v>
      </c>
      <c r="X21" s="33">
        <v>17</v>
      </c>
      <c r="Y21" s="33" t="s">
        <v>39</v>
      </c>
      <c r="Z21" s="33">
        <v>19</v>
      </c>
      <c r="AA21" s="89"/>
      <c r="AB21" s="89"/>
      <c r="AC21" s="89"/>
      <c r="AD21" s="40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  <c r="IG21" s="5"/>
      <c r="IH21" s="5"/>
      <c r="II21" s="5"/>
      <c r="IJ21" s="5"/>
      <c r="IK21" s="5"/>
      <c r="IL21" s="5"/>
      <c r="IM21" s="5"/>
      <c r="IN21" s="5"/>
      <c r="IO21" s="5"/>
      <c r="IP21" s="5"/>
      <c r="IQ21" s="5"/>
      <c r="IR21" s="5"/>
      <c r="IS21" s="5"/>
      <c r="IT21" s="5"/>
      <c r="IU21" s="5"/>
      <c r="IV21" s="5"/>
      <c r="IW21" s="5"/>
      <c r="IX21" s="5"/>
      <c r="IY21" s="5"/>
      <c r="IZ21" s="5"/>
      <c r="JA21" s="5"/>
    </row>
    <row r="22" s="2" customFormat="1" customHeight="1" spans="1:261">
      <c r="A22" s="33" t="s">
        <v>3</v>
      </c>
      <c r="B22" s="33" t="s">
        <v>116</v>
      </c>
      <c r="C22" s="34">
        <v>2025</v>
      </c>
      <c r="D22" s="33" t="s">
        <v>117</v>
      </c>
      <c r="E22" s="33" t="s">
        <v>152</v>
      </c>
      <c r="F22" s="33" t="s">
        <v>153</v>
      </c>
      <c r="G22" s="35">
        <v>82</v>
      </c>
      <c r="H22" s="34">
        <v>1.5</v>
      </c>
      <c r="I22" s="35">
        <f t="shared" si="0"/>
        <v>83.5</v>
      </c>
      <c r="J22" s="100">
        <v>78.4074074074074</v>
      </c>
      <c r="K22" s="34">
        <v>1</v>
      </c>
      <c r="L22" s="35">
        <f t="shared" si="1"/>
        <v>79.4074074074074</v>
      </c>
      <c r="M22" s="35">
        <v>70.05</v>
      </c>
      <c r="N22" s="34">
        <v>0</v>
      </c>
      <c r="O22" s="35">
        <f t="shared" si="2"/>
        <v>70.05</v>
      </c>
      <c r="P22" s="35">
        <v>57</v>
      </c>
      <c r="Q22" s="35">
        <v>1.5</v>
      </c>
      <c r="R22" s="35">
        <f t="shared" si="3"/>
        <v>58.5</v>
      </c>
      <c r="S22" s="35">
        <v>58</v>
      </c>
      <c r="T22" s="34">
        <v>0</v>
      </c>
      <c r="U22" s="35">
        <f t="shared" si="4"/>
        <v>58</v>
      </c>
      <c r="V22" s="101">
        <f t="shared" si="5"/>
        <v>77.2330555555556</v>
      </c>
      <c r="W22" s="59">
        <v>18</v>
      </c>
      <c r="X22" s="33">
        <v>18</v>
      </c>
      <c r="Y22" s="33" t="s">
        <v>92</v>
      </c>
      <c r="Z22" s="33">
        <v>19</v>
      </c>
      <c r="AA22" s="89"/>
      <c r="AB22" s="89"/>
      <c r="AC22" s="89"/>
      <c r="AD22" s="40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  <c r="II22" s="5"/>
      <c r="IJ22" s="5"/>
      <c r="IK22" s="5"/>
      <c r="IL22" s="5"/>
      <c r="IM22" s="5"/>
      <c r="IN22" s="5"/>
      <c r="IO22" s="5"/>
      <c r="IP22" s="5"/>
      <c r="IQ22" s="5"/>
      <c r="IR22" s="5"/>
      <c r="IS22" s="5"/>
      <c r="IT22" s="5"/>
      <c r="IU22" s="5"/>
      <c r="IV22" s="5"/>
      <c r="IW22" s="5"/>
      <c r="IX22" s="5"/>
      <c r="IY22" s="5"/>
      <c r="IZ22" s="5"/>
      <c r="JA22" s="5"/>
    </row>
    <row r="23" s="2" customFormat="1" customHeight="1" spans="1:261">
      <c r="A23" s="33" t="s">
        <v>3</v>
      </c>
      <c r="B23" s="33" t="s">
        <v>116</v>
      </c>
      <c r="C23" s="34">
        <v>2025</v>
      </c>
      <c r="D23" s="33" t="s">
        <v>117</v>
      </c>
      <c r="E23" s="33" t="s">
        <v>154</v>
      </c>
      <c r="F23" s="33" t="s">
        <v>155</v>
      </c>
      <c r="G23" s="35">
        <v>83</v>
      </c>
      <c r="H23" s="34">
        <v>0</v>
      </c>
      <c r="I23" s="35">
        <f t="shared" si="0"/>
        <v>83</v>
      </c>
      <c r="J23" s="100">
        <v>74.8024691358025</v>
      </c>
      <c r="K23" s="34">
        <v>0</v>
      </c>
      <c r="L23" s="35">
        <f t="shared" si="1"/>
        <v>74.8024691358025</v>
      </c>
      <c r="M23" s="35">
        <v>74.35</v>
      </c>
      <c r="N23" s="34">
        <v>0</v>
      </c>
      <c r="O23" s="35">
        <f t="shared" si="2"/>
        <v>74.35</v>
      </c>
      <c r="P23" s="35">
        <v>57</v>
      </c>
      <c r="Q23" s="35">
        <v>0</v>
      </c>
      <c r="R23" s="35">
        <f t="shared" si="3"/>
        <v>57</v>
      </c>
      <c r="S23" s="35">
        <v>58</v>
      </c>
      <c r="T23" s="34">
        <v>0</v>
      </c>
      <c r="U23" s="35">
        <f t="shared" si="4"/>
        <v>58</v>
      </c>
      <c r="V23" s="101">
        <f t="shared" si="5"/>
        <v>73.8693518518519</v>
      </c>
      <c r="W23" s="59">
        <v>19</v>
      </c>
      <c r="X23" s="33">
        <v>19</v>
      </c>
      <c r="Y23" s="33" t="s">
        <v>92</v>
      </c>
      <c r="Z23" s="33">
        <v>19</v>
      </c>
      <c r="AA23" s="89"/>
      <c r="AB23" s="89"/>
      <c r="AC23" s="89"/>
      <c r="AD23" s="40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5"/>
      <c r="IK23" s="5"/>
      <c r="IL23" s="5"/>
      <c r="IM23" s="5"/>
      <c r="IN23" s="5"/>
      <c r="IO23" s="5"/>
      <c r="IP23" s="5"/>
      <c r="IQ23" s="5"/>
      <c r="IR23" s="5"/>
      <c r="IS23" s="5"/>
      <c r="IT23" s="5"/>
      <c r="IU23" s="5"/>
      <c r="IV23" s="5"/>
      <c r="IW23" s="5"/>
      <c r="IX23" s="5"/>
      <c r="IY23" s="5"/>
      <c r="IZ23" s="5"/>
      <c r="JA23" s="5"/>
    </row>
    <row r="24" s="2" customFormat="1" customHeight="1" spans="1:261">
      <c r="A24" s="33"/>
      <c r="B24" s="33"/>
      <c r="C24" s="34"/>
      <c r="D24" s="33"/>
      <c r="E24" s="33"/>
      <c r="F24" s="33"/>
      <c r="G24" s="35"/>
      <c r="H24" s="34"/>
      <c r="I24" s="35"/>
      <c r="J24" s="35"/>
      <c r="K24" s="34"/>
      <c r="L24" s="35"/>
      <c r="M24" s="35"/>
      <c r="N24" s="34"/>
      <c r="O24" s="35"/>
      <c r="P24" s="35"/>
      <c r="Q24" s="35"/>
      <c r="R24" s="35"/>
      <c r="S24" s="35"/>
      <c r="T24" s="34"/>
      <c r="U24" s="35"/>
      <c r="V24" s="101"/>
      <c r="W24" s="59"/>
      <c r="X24" s="33"/>
      <c r="Y24" s="60"/>
      <c r="Z24" s="33"/>
      <c r="AA24" s="89"/>
      <c r="AB24" s="89"/>
      <c r="AC24" s="89"/>
      <c r="AD24" s="40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/>
      <c r="II24" s="5"/>
      <c r="IJ24" s="5"/>
      <c r="IK24" s="5"/>
      <c r="IL24" s="5"/>
      <c r="IM24" s="5"/>
      <c r="IN24" s="5"/>
      <c r="IO24" s="5"/>
      <c r="IP24" s="5"/>
      <c r="IQ24" s="5"/>
      <c r="IR24" s="5"/>
      <c r="IS24" s="5"/>
      <c r="IT24" s="5"/>
      <c r="IU24" s="5"/>
      <c r="IV24" s="5"/>
      <c r="IW24" s="5"/>
      <c r="IX24" s="5"/>
      <c r="IY24" s="5"/>
      <c r="IZ24" s="5"/>
      <c r="JA24" s="5"/>
    </row>
    <row r="25" s="2" customFormat="1" customHeight="1" spans="1:261">
      <c r="A25" s="33"/>
      <c r="B25" s="33"/>
      <c r="C25" s="34"/>
      <c r="D25" s="33"/>
      <c r="E25" s="33"/>
      <c r="F25" s="33"/>
      <c r="G25" s="35"/>
      <c r="H25" s="34"/>
      <c r="I25" s="35"/>
      <c r="J25" s="35"/>
      <c r="K25" s="34"/>
      <c r="L25" s="35"/>
      <c r="M25" s="35"/>
      <c r="N25" s="34"/>
      <c r="O25" s="35"/>
      <c r="P25" s="35"/>
      <c r="Q25" s="35"/>
      <c r="R25" s="35"/>
      <c r="S25" s="35"/>
      <c r="T25" s="34"/>
      <c r="U25" s="35"/>
      <c r="V25" s="101"/>
      <c r="W25" s="59"/>
      <c r="X25" s="33"/>
      <c r="Y25" s="60"/>
      <c r="Z25" s="33"/>
      <c r="AA25" s="89"/>
      <c r="AB25" s="89"/>
      <c r="AC25" s="89"/>
      <c r="AD25" s="40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  <c r="IG25" s="5"/>
      <c r="IH25" s="5"/>
      <c r="II25" s="5"/>
      <c r="IJ25" s="5"/>
      <c r="IK25" s="5"/>
      <c r="IL25" s="5"/>
      <c r="IM25" s="5"/>
      <c r="IN25" s="5"/>
      <c r="IO25" s="5"/>
      <c r="IP25" s="5"/>
      <c r="IQ25" s="5"/>
      <c r="IR25" s="5"/>
      <c r="IS25" s="5"/>
      <c r="IT25" s="5"/>
      <c r="IU25" s="5"/>
      <c r="IV25" s="5"/>
      <c r="IW25" s="5"/>
      <c r="IX25" s="5"/>
      <c r="IY25" s="5"/>
      <c r="IZ25" s="5"/>
      <c r="JA25" s="5"/>
    </row>
    <row r="26" s="2" customFormat="1" customHeight="1" spans="1:261">
      <c r="A26" s="33"/>
      <c r="B26" s="33"/>
      <c r="C26" s="34"/>
      <c r="D26" s="33"/>
      <c r="E26" s="33"/>
      <c r="F26" s="33"/>
      <c r="G26" s="35"/>
      <c r="H26" s="34"/>
      <c r="I26" s="35"/>
      <c r="J26" s="35"/>
      <c r="K26" s="34"/>
      <c r="L26" s="35"/>
      <c r="M26" s="35"/>
      <c r="N26" s="34"/>
      <c r="O26" s="35"/>
      <c r="P26" s="35"/>
      <c r="Q26" s="35"/>
      <c r="R26" s="35"/>
      <c r="S26" s="35"/>
      <c r="T26" s="34"/>
      <c r="U26" s="35"/>
      <c r="V26" s="101"/>
      <c r="W26" s="101"/>
      <c r="X26" s="33"/>
      <c r="Y26" s="60"/>
      <c r="Z26" s="33"/>
      <c r="AA26" s="89"/>
      <c r="AB26" s="89"/>
      <c r="AC26" s="89"/>
      <c r="AD26" s="40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  <c r="HZ26" s="5"/>
      <c r="IA26" s="5"/>
      <c r="IB26" s="5"/>
      <c r="IC26" s="5"/>
      <c r="ID26" s="5"/>
      <c r="IE26" s="5"/>
      <c r="IF26" s="5"/>
      <c r="IG26" s="5"/>
      <c r="IH26" s="5"/>
      <c r="II26" s="5"/>
      <c r="IJ26" s="5"/>
      <c r="IK26" s="5"/>
      <c r="IL26" s="5"/>
      <c r="IM26" s="5"/>
      <c r="IN26" s="5"/>
      <c r="IO26" s="5"/>
      <c r="IP26" s="5"/>
      <c r="IQ26" s="5"/>
      <c r="IR26" s="5"/>
      <c r="IS26" s="5"/>
      <c r="IT26" s="5"/>
      <c r="IU26" s="5"/>
      <c r="IV26" s="5"/>
      <c r="IW26" s="5"/>
      <c r="IX26" s="5"/>
      <c r="IY26" s="5"/>
      <c r="IZ26" s="5"/>
      <c r="JA26" s="5"/>
    </row>
    <row r="27" s="2" customFormat="1" customHeight="1" spans="1:261">
      <c r="A27" s="33"/>
      <c r="B27" s="33"/>
      <c r="C27" s="34"/>
      <c r="D27" s="33"/>
      <c r="E27" s="33"/>
      <c r="F27" s="33"/>
      <c r="G27" s="35"/>
      <c r="H27" s="34"/>
      <c r="I27" s="35"/>
      <c r="J27" s="35"/>
      <c r="K27" s="34"/>
      <c r="L27" s="35"/>
      <c r="M27" s="35"/>
      <c r="N27" s="34"/>
      <c r="O27" s="35"/>
      <c r="P27" s="35"/>
      <c r="Q27" s="35"/>
      <c r="R27" s="35"/>
      <c r="S27" s="35"/>
      <c r="T27" s="34"/>
      <c r="U27" s="35"/>
      <c r="V27" s="101"/>
      <c r="W27" s="101"/>
      <c r="X27" s="33"/>
      <c r="Y27" s="60"/>
      <c r="Z27" s="33"/>
      <c r="AA27" s="89"/>
      <c r="AB27" s="89"/>
      <c r="AC27" s="89"/>
      <c r="AD27" s="40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  <c r="HZ27" s="5"/>
      <c r="IA27" s="5"/>
      <c r="IB27" s="5"/>
      <c r="IC27" s="5"/>
      <c r="ID27" s="5"/>
      <c r="IE27" s="5"/>
      <c r="IF27" s="5"/>
      <c r="IG27" s="5"/>
      <c r="IH27" s="5"/>
      <c r="II27" s="5"/>
      <c r="IJ27" s="5"/>
      <c r="IK27" s="5"/>
      <c r="IL27" s="5"/>
      <c r="IM27" s="5"/>
      <c r="IN27" s="5"/>
      <c r="IO27" s="5"/>
      <c r="IP27" s="5"/>
      <c r="IQ27" s="5"/>
      <c r="IR27" s="5"/>
      <c r="IS27" s="5"/>
      <c r="IT27" s="5"/>
      <c r="IU27" s="5"/>
      <c r="IV27" s="5"/>
      <c r="IW27" s="5"/>
      <c r="IX27" s="5"/>
      <c r="IY27" s="5"/>
      <c r="IZ27" s="5"/>
      <c r="JA27" s="5"/>
    </row>
    <row r="28" s="2" customFormat="1" customHeight="1" spans="1:261">
      <c r="A28" s="33"/>
      <c r="B28" s="33"/>
      <c r="C28" s="34"/>
      <c r="D28" s="33"/>
      <c r="E28" s="33"/>
      <c r="F28" s="33"/>
      <c r="G28" s="35"/>
      <c r="H28" s="34"/>
      <c r="I28" s="35"/>
      <c r="J28" s="35"/>
      <c r="K28" s="34"/>
      <c r="L28" s="35"/>
      <c r="M28" s="35"/>
      <c r="N28" s="34"/>
      <c r="O28" s="35"/>
      <c r="P28" s="35"/>
      <c r="Q28" s="35"/>
      <c r="R28" s="35"/>
      <c r="S28" s="35"/>
      <c r="T28" s="34"/>
      <c r="U28" s="35"/>
      <c r="V28" s="101"/>
      <c r="W28" s="101"/>
      <c r="X28" s="33"/>
      <c r="Y28" s="60"/>
      <c r="Z28" s="33"/>
      <c r="AA28" s="89"/>
      <c r="AB28" s="89"/>
      <c r="AC28" s="89"/>
      <c r="AD28" s="40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  <c r="IE28" s="5"/>
      <c r="IF28" s="5"/>
      <c r="IG28" s="5"/>
      <c r="IH28" s="5"/>
      <c r="II28" s="5"/>
      <c r="IJ28" s="5"/>
      <c r="IK28" s="5"/>
      <c r="IL28" s="5"/>
      <c r="IM28" s="5"/>
      <c r="IN28" s="5"/>
      <c r="IO28" s="5"/>
      <c r="IP28" s="5"/>
      <c r="IQ28" s="5"/>
      <c r="IR28" s="5"/>
      <c r="IS28" s="5"/>
      <c r="IT28" s="5"/>
      <c r="IU28" s="5"/>
      <c r="IV28" s="5"/>
      <c r="IW28" s="5"/>
      <c r="IX28" s="5"/>
      <c r="IY28" s="5"/>
      <c r="IZ28" s="5"/>
      <c r="JA28" s="5"/>
    </row>
    <row r="29" s="2" customFormat="1" customHeight="1" spans="1:261">
      <c r="A29" s="33"/>
      <c r="B29" s="33"/>
      <c r="C29" s="34"/>
      <c r="D29" s="33"/>
      <c r="E29" s="33"/>
      <c r="F29" s="33"/>
      <c r="G29" s="35"/>
      <c r="H29" s="34"/>
      <c r="I29" s="35"/>
      <c r="J29" s="35"/>
      <c r="K29" s="34"/>
      <c r="L29" s="35"/>
      <c r="M29" s="35"/>
      <c r="N29" s="34"/>
      <c r="O29" s="35"/>
      <c r="P29" s="35"/>
      <c r="Q29" s="35"/>
      <c r="R29" s="35"/>
      <c r="S29" s="35"/>
      <c r="T29" s="34"/>
      <c r="U29" s="35"/>
      <c r="V29" s="101"/>
      <c r="W29" s="101"/>
      <c r="X29" s="33"/>
      <c r="Y29" s="60"/>
      <c r="Z29" s="33"/>
      <c r="AA29" s="89"/>
      <c r="AB29" s="89"/>
      <c r="AC29" s="89"/>
      <c r="AD29" s="40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  <c r="IC29" s="5"/>
      <c r="ID29" s="5"/>
      <c r="IE29" s="5"/>
      <c r="IF29" s="5"/>
      <c r="IG29" s="5"/>
      <c r="IH29" s="5"/>
      <c r="II29" s="5"/>
      <c r="IJ29" s="5"/>
      <c r="IK29" s="5"/>
      <c r="IL29" s="5"/>
      <c r="IM29" s="5"/>
      <c r="IN29" s="5"/>
      <c r="IO29" s="5"/>
      <c r="IP29" s="5"/>
      <c r="IQ29" s="5"/>
      <c r="IR29" s="5"/>
      <c r="IS29" s="5"/>
      <c r="IT29" s="5"/>
      <c r="IU29" s="5"/>
      <c r="IV29" s="5"/>
      <c r="IW29" s="5"/>
      <c r="IX29" s="5"/>
      <c r="IY29" s="5"/>
      <c r="IZ29" s="5"/>
      <c r="JA29" s="5"/>
    </row>
    <row r="30" s="2" customFormat="1" customHeight="1" spans="1:261">
      <c r="A30" s="33"/>
      <c r="B30" s="33"/>
      <c r="C30" s="34"/>
      <c r="D30" s="33"/>
      <c r="E30" s="33"/>
      <c r="F30" s="33"/>
      <c r="G30" s="35"/>
      <c r="H30" s="34"/>
      <c r="I30" s="35"/>
      <c r="J30" s="35"/>
      <c r="K30" s="34"/>
      <c r="L30" s="35"/>
      <c r="M30" s="35"/>
      <c r="N30" s="34"/>
      <c r="O30" s="35"/>
      <c r="P30" s="35"/>
      <c r="Q30" s="35"/>
      <c r="R30" s="35"/>
      <c r="S30" s="35"/>
      <c r="T30" s="34"/>
      <c r="U30" s="35"/>
      <c r="V30" s="101"/>
      <c r="W30" s="101"/>
      <c r="X30" s="33"/>
      <c r="Y30" s="60"/>
      <c r="Z30" s="33"/>
      <c r="AA30" s="89"/>
      <c r="AB30" s="89"/>
      <c r="AC30" s="89"/>
      <c r="AD30" s="40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  <c r="HN30" s="5"/>
      <c r="HO30" s="5"/>
      <c r="HP30" s="5"/>
      <c r="HQ30" s="5"/>
      <c r="HR30" s="5"/>
      <c r="HS30" s="5"/>
      <c r="HT30" s="5"/>
      <c r="HU30" s="5"/>
      <c r="HV30" s="5"/>
      <c r="HW30" s="5"/>
      <c r="HX30" s="5"/>
      <c r="HY30" s="5"/>
      <c r="HZ30" s="5"/>
      <c r="IA30" s="5"/>
      <c r="IB30" s="5"/>
      <c r="IC30" s="5"/>
      <c r="ID30" s="5"/>
      <c r="IE30" s="5"/>
      <c r="IF30" s="5"/>
      <c r="IG30" s="5"/>
      <c r="IH30" s="5"/>
      <c r="II30" s="5"/>
      <c r="IJ30" s="5"/>
      <c r="IK30" s="5"/>
      <c r="IL30" s="5"/>
      <c r="IM30" s="5"/>
      <c r="IN30" s="5"/>
      <c r="IO30" s="5"/>
      <c r="IP30" s="5"/>
      <c r="IQ30" s="5"/>
      <c r="IR30" s="5"/>
      <c r="IS30" s="5"/>
      <c r="IT30" s="5"/>
      <c r="IU30" s="5"/>
      <c r="IV30" s="5"/>
      <c r="IW30" s="5"/>
      <c r="IX30" s="5"/>
      <c r="IY30" s="5"/>
      <c r="IZ30" s="5"/>
      <c r="JA30" s="5"/>
    </row>
    <row r="31" s="2" customFormat="1" customHeight="1" spans="1:261">
      <c r="A31" s="33"/>
      <c r="B31" s="33"/>
      <c r="C31" s="34"/>
      <c r="D31" s="33"/>
      <c r="E31" s="33"/>
      <c r="F31" s="33"/>
      <c r="G31" s="35"/>
      <c r="H31" s="34"/>
      <c r="I31" s="35"/>
      <c r="J31" s="35"/>
      <c r="K31" s="34"/>
      <c r="L31" s="35"/>
      <c r="M31" s="35"/>
      <c r="N31" s="34"/>
      <c r="O31" s="35"/>
      <c r="P31" s="35"/>
      <c r="Q31" s="35"/>
      <c r="R31" s="35"/>
      <c r="S31" s="35"/>
      <c r="T31" s="34"/>
      <c r="U31" s="35"/>
      <c r="V31" s="101"/>
      <c r="W31" s="101"/>
      <c r="X31" s="33"/>
      <c r="Y31" s="60"/>
      <c r="Z31" s="33"/>
      <c r="AA31" s="89"/>
      <c r="AB31" s="89"/>
      <c r="AC31" s="89"/>
      <c r="AD31" s="40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5"/>
      <c r="HU31" s="5"/>
      <c r="HV31" s="5"/>
      <c r="HW31" s="5"/>
      <c r="HX31" s="5"/>
      <c r="HY31" s="5"/>
      <c r="HZ31" s="5"/>
      <c r="IA31" s="5"/>
      <c r="IB31" s="5"/>
      <c r="IC31" s="5"/>
      <c r="ID31" s="5"/>
      <c r="IE31" s="5"/>
      <c r="IF31" s="5"/>
      <c r="IG31" s="5"/>
      <c r="IH31" s="5"/>
      <c r="II31" s="5"/>
      <c r="IJ31" s="5"/>
      <c r="IK31" s="5"/>
      <c r="IL31" s="5"/>
      <c r="IM31" s="5"/>
      <c r="IN31" s="5"/>
      <c r="IO31" s="5"/>
      <c r="IP31" s="5"/>
      <c r="IQ31" s="5"/>
      <c r="IR31" s="5"/>
      <c r="IS31" s="5"/>
      <c r="IT31" s="5"/>
      <c r="IU31" s="5"/>
      <c r="IV31" s="5"/>
      <c r="IW31" s="5"/>
      <c r="IX31" s="5"/>
      <c r="IY31" s="5"/>
      <c r="IZ31" s="5"/>
      <c r="JA31" s="5"/>
    </row>
    <row r="32" s="2" customFormat="1" customHeight="1" spans="1:261">
      <c r="A32" s="61"/>
      <c r="B32" s="61"/>
      <c r="C32" s="62"/>
      <c r="D32" s="61"/>
      <c r="E32" s="61"/>
      <c r="F32" s="61"/>
      <c r="G32" s="63"/>
      <c r="H32" s="62"/>
      <c r="I32" s="63"/>
      <c r="J32" s="63"/>
      <c r="K32" s="62"/>
      <c r="L32" s="63"/>
      <c r="M32" s="63"/>
      <c r="N32" s="62"/>
      <c r="O32" s="63"/>
      <c r="P32" s="63"/>
      <c r="Q32" s="63"/>
      <c r="R32" s="63"/>
      <c r="S32" s="63"/>
      <c r="T32" s="62"/>
      <c r="U32" s="63"/>
      <c r="V32" s="102"/>
      <c r="W32" s="102"/>
      <c r="X32" s="61"/>
      <c r="Y32" s="61"/>
      <c r="Z32" s="61"/>
      <c r="AA32" s="89"/>
      <c r="AB32" s="89"/>
      <c r="AC32" s="90"/>
      <c r="AD32" s="67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  <c r="HN32" s="5"/>
      <c r="HO32" s="5"/>
      <c r="HP32" s="5"/>
      <c r="HQ32" s="5"/>
      <c r="HR32" s="5"/>
      <c r="HS32" s="5"/>
      <c r="HT32" s="5"/>
      <c r="HU32" s="5"/>
      <c r="HV32" s="5"/>
      <c r="HW32" s="5"/>
      <c r="HX32" s="5"/>
      <c r="HY32" s="5"/>
      <c r="HZ32" s="5"/>
      <c r="IA32" s="5"/>
      <c r="IB32" s="5"/>
      <c r="IC32" s="5"/>
      <c r="ID32" s="5"/>
      <c r="IE32" s="5"/>
      <c r="IF32" s="5"/>
      <c r="IG32" s="5"/>
      <c r="IH32" s="5"/>
      <c r="II32" s="5"/>
      <c r="IJ32" s="5"/>
      <c r="IK32" s="5"/>
      <c r="IL32" s="5"/>
      <c r="IM32" s="5"/>
      <c r="IN32" s="5"/>
      <c r="IO32" s="5"/>
      <c r="IP32" s="5"/>
      <c r="IQ32" s="5"/>
      <c r="IR32" s="5"/>
      <c r="IS32" s="5"/>
      <c r="IT32" s="5"/>
      <c r="IU32" s="5"/>
      <c r="IV32" s="5"/>
      <c r="IW32" s="5"/>
      <c r="IX32" s="5"/>
      <c r="IY32" s="5"/>
      <c r="IZ32" s="5"/>
      <c r="JA32" s="5"/>
    </row>
    <row r="33" s="2" customFormat="1" customHeight="1" spans="1:255">
      <c r="A33" s="68" t="s">
        <v>109</v>
      </c>
      <c r="B33" s="69" t="s">
        <v>110</v>
      </c>
      <c r="C33" s="78"/>
      <c r="D33" s="69"/>
      <c r="E33" s="69"/>
      <c r="F33" s="69"/>
      <c r="G33" s="69"/>
      <c r="H33" s="69"/>
      <c r="I33" s="69"/>
      <c r="J33" s="70"/>
      <c r="K33" s="69"/>
      <c r="L33" s="70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  <c r="HX33" s="5"/>
      <c r="HY33" s="5"/>
      <c r="HZ33" s="5"/>
      <c r="IA33" s="5"/>
      <c r="IB33" s="5"/>
      <c r="IC33" s="5"/>
      <c r="ID33" s="5"/>
      <c r="IE33" s="5"/>
      <c r="IF33" s="5"/>
      <c r="IG33" s="5"/>
      <c r="IH33" s="5"/>
      <c r="II33" s="5"/>
      <c r="IJ33" s="5"/>
      <c r="IK33" s="5"/>
      <c r="IL33" s="5"/>
      <c r="IM33" s="5"/>
      <c r="IN33" s="5"/>
      <c r="IO33" s="5"/>
      <c r="IP33" s="5"/>
      <c r="IQ33" s="5"/>
      <c r="IR33" s="5"/>
      <c r="IS33" s="5"/>
      <c r="IT33" s="5"/>
      <c r="IU33" s="5"/>
    </row>
    <row r="34" s="2" customFormat="1" customHeight="1" spans="1:255">
      <c r="A34" s="74"/>
      <c r="B34" s="75" t="s">
        <v>111</v>
      </c>
      <c r="C34" s="78"/>
      <c r="D34" s="69"/>
      <c r="E34" s="69"/>
      <c r="F34" s="69"/>
      <c r="G34" s="69"/>
      <c r="H34" s="69"/>
      <c r="I34" s="69"/>
      <c r="J34" s="70"/>
      <c r="K34" s="69"/>
      <c r="L34" s="70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5"/>
      <c r="HU34" s="5"/>
      <c r="HV34" s="5"/>
      <c r="HW34" s="5"/>
      <c r="HX34" s="5"/>
      <c r="HY34" s="5"/>
      <c r="HZ34" s="5"/>
      <c r="IA34" s="5"/>
      <c r="IB34" s="5"/>
      <c r="IC34" s="5"/>
      <c r="ID34" s="5"/>
      <c r="IE34" s="5"/>
      <c r="IF34" s="5"/>
      <c r="IG34" s="5"/>
      <c r="IH34" s="5"/>
      <c r="II34" s="5"/>
      <c r="IJ34" s="5"/>
      <c r="IK34" s="5"/>
      <c r="IL34" s="5"/>
      <c r="IM34" s="5"/>
      <c r="IN34" s="5"/>
      <c r="IO34" s="5"/>
      <c r="IP34" s="5"/>
      <c r="IQ34" s="5"/>
      <c r="IR34" s="5"/>
      <c r="IS34" s="5"/>
      <c r="IT34" s="5"/>
      <c r="IU34" s="5"/>
    </row>
    <row r="35" s="2" customFormat="1" customHeight="1" spans="1:255">
      <c r="A35" s="74"/>
      <c r="B35" s="69" t="s">
        <v>112</v>
      </c>
      <c r="C35" s="78"/>
      <c r="D35" s="69"/>
      <c r="E35" s="69"/>
      <c r="F35" s="69"/>
      <c r="G35" s="69"/>
      <c r="H35" s="69"/>
      <c r="I35" s="69"/>
      <c r="J35" s="70"/>
      <c r="K35" s="69"/>
      <c r="L35" s="70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  <c r="HN35" s="5"/>
      <c r="HO35" s="5"/>
      <c r="HP35" s="5"/>
      <c r="HQ35" s="5"/>
      <c r="HR35" s="5"/>
      <c r="HS35" s="5"/>
      <c r="HT35" s="5"/>
      <c r="HU35" s="5"/>
      <c r="HV35" s="5"/>
      <c r="HW35" s="5"/>
      <c r="HX35" s="5"/>
      <c r="HY35" s="5"/>
      <c r="HZ35" s="5"/>
      <c r="IA35" s="5"/>
      <c r="IB35" s="5"/>
      <c r="IC35" s="5"/>
      <c r="ID35" s="5"/>
      <c r="IE35" s="5"/>
      <c r="IF35" s="5"/>
      <c r="IG35" s="5"/>
      <c r="IH35" s="5"/>
      <c r="II35" s="5"/>
      <c r="IJ35" s="5"/>
      <c r="IK35" s="5"/>
      <c r="IL35" s="5"/>
      <c r="IM35" s="5"/>
      <c r="IN35" s="5"/>
      <c r="IO35" s="5"/>
      <c r="IP35" s="5"/>
      <c r="IQ35" s="5"/>
      <c r="IR35" s="5"/>
      <c r="IS35" s="5"/>
      <c r="IT35" s="5"/>
      <c r="IU35" s="5"/>
    </row>
    <row r="36" s="42" customFormat="1" ht="14" customHeight="1" spans="1:255">
      <c r="A36" s="91"/>
      <c r="B36" s="69" t="s">
        <v>113</v>
      </c>
      <c r="D36" s="69"/>
      <c r="E36" s="69"/>
      <c r="F36" s="69"/>
      <c r="G36" s="69"/>
      <c r="H36" s="69"/>
      <c r="I36" s="69"/>
      <c r="J36" s="70"/>
      <c r="K36" s="69"/>
      <c r="L36" s="70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</row>
    <row r="37" s="42" customFormat="1" customHeight="1" spans="1:255">
      <c r="A37" s="92"/>
      <c r="B37" s="75" t="s">
        <v>114</v>
      </c>
      <c r="D37" s="69"/>
      <c r="E37" s="69"/>
      <c r="F37" s="69"/>
      <c r="G37" s="69"/>
      <c r="H37" s="69"/>
      <c r="I37" s="69"/>
      <c r="J37" s="70"/>
      <c r="K37" s="69"/>
      <c r="L37" s="70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</row>
    <row r="38" s="2" customFormat="1" customHeight="1" spans="1:255">
      <c r="A38" s="5"/>
      <c r="B38" s="5"/>
      <c r="C38" s="5"/>
      <c r="D38" s="5"/>
      <c r="E38" s="5"/>
      <c r="F38" s="5"/>
      <c r="G38" s="6"/>
      <c r="H38" s="78"/>
      <c r="I38" s="6"/>
      <c r="J38" s="6"/>
      <c r="K38" s="78"/>
      <c r="L38" s="6"/>
      <c r="M38" s="6"/>
      <c r="N38" s="78"/>
      <c r="O38" s="6"/>
      <c r="P38" s="79"/>
      <c r="Q38" s="79"/>
      <c r="R38" s="5"/>
      <c r="S38" s="5"/>
      <c r="T38" s="5"/>
      <c r="U38" s="80"/>
      <c r="V38" s="80"/>
      <c r="W38" s="78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5"/>
      <c r="HO38" s="5"/>
      <c r="HP38" s="5"/>
      <c r="HQ38" s="5"/>
      <c r="HR38" s="5"/>
      <c r="HS38" s="5"/>
      <c r="HT38" s="5"/>
      <c r="HU38" s="5"/>
      <c r="HV38" s="5"/>
      <c r="HW38" s="5"/>
      <c r="HX38" s="5"/>
      <c r="HY38" s="5"/>
      <c r="HZ38" s="5"/>
      <c r="IA38" s="5"/>
      <c r="IB38" s="5"/>
      <c r="IC38" s="5"/>
      <c r="ID38" s="5"/>
      <c r="IE38" s="5"/>
      <c r="IF38" s="5"/>
      <c r="IG38" s="5"/>
      <c r="IH38" s="5"/>
      <c r="II38" s="5"/>
      <c r="IJ38" s="5"/>
      <c r="IK38" s="5"/>
      <c r="IL38" s="5"/>
      <c r="IM38" s="5"/>
      <c r="IN38" s="5"/>
      <c r="IO38" s="5"/>
      <c r="IP38" s="5"/>
      <c r="IQ38" s="5"/>
      <c r="IR38" s="5"/>
      <c r="IS38" s="5"/>
      <c r="IT38" s="5"/>
      <c r="IU38" s="5"/>
    </row>
    <row r="39" s="2" customFormat="1" customHeight="1" spans="1:255">
      <c r="A39" s="5"/>
      <c r="B39" s="5"/>
      <c r="C39" s="5"/>
      <c r="D39" s="5"/>
      <c r="E39" s="5"/>
      <c r="F39" s="5"/>
      <c r="G39" s="6"/>
      <c r="H39" s="78"/>
      <c r="I39" s="6"/>
      <c r="J39" s="6"/>
      <c r="K39" s="78"/>
      <c r="L39" s="6"/>
      <c r="M39" s="6"/>
      <c r="N39" s="78"/>
      <c r="O39" s="6"/>
      <c r="P39" s="79"/>
      <c r="Q39" s="79"/>
      <c r="R39" s="5"/>
      <c r="S39" s="5"/>
      <c r="T39" s="5"/>
      <c r="U39" s="80"/>
      <c r="V39" s="80"/>
      <c r="W39" s="78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  <c r="HN39" s="5"/>
      <c r="HO39" s="5"/>
      <c r="HP39" s="5"/>
      <c r="HQ39" s="5"/>
      <c r="HR39" s="5"/>
      <c r="HS39" s="5"/>
      <c r="HT39" s="5"/>
      <c r="HU39" s="5"/>
      <c r="HV39" s="5"/>
      <c r="HW39" s="5"/>
      <c r="HX39" s="5"/>
      <c r="HY39" s="5"/>
      <c r="HZ39" s="5"/>
      <c r="IA39" s="5"/>
      <c r="IB39" s="5"/>
      <c r="IC39" s="5"/>
      <c r="ID39" s="5"/>
      <c r="IE39" s="5"/>
      <c r="IF39" s="5"/>
      <c r="IG39" s="5"/>
      <c r="IH39" s="5"/>
      <c r="II39" s="5"/>
      <c r="IJ39" s="5"/>
      <c r="IK39" s="5"/>
      <c r="IL39" s="5"/>
      <c r="IM39" s="5"/>
      <c r="IN39" s="5"/>
      <c r="IO39" s="5"/>
      <c r="IP39" s="5"/>
      <c r="IQ39" s="5"/>
      <c r="IR39" s="5"/>
      <c r="IS39" s="5"/>
      <c r="IT39" s="5"/>
      <c r="IU39" s="5"/>
    </row>
    <row r="40" s="2" customFormat="1" customHeight="1" spans="1:255">
      <c r="A40" s="5"/>
      <c r="B40" s="5"/>
      <c r="C40" s="5"/>
      <c r="D40" s="5"/>
      <c r="E40" s="5"/>
      <c r="F40" s="5"/>
      <c r="G40" s="6"/>
      <c r="H40" s="78"/>
      <c r="I40" s="6"/>
      <c r="J40" s="6"/>
      <c r="K40" s="78"/>
      <c r="L40" s="6"/>
      <c r="M40" s="6"/>
      <c r="N40" s="78"/>
      <c r="O40" s="6"/>
      <c r="P40" s="79"/>
      <c r="Q40" s="79"/>
      <c r="R40" s="5"/>
      <c r="S40" s="5"/>
      <c r="T40" s="5"/>
      <c r="U40" s="80"/>
      <c r="V40" s="80"/>
      <c r="W40" s="78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5"/>
      <c r="HU40" s="5"/>
      <c r="HV40" s="5"/>
      <c r="HW40" s="5"/>
      <c r="HX40" s="5"/>
      <c r="HY40" s="5"/>
      <c r="HZ40" s="5"/>
      <c r="IA40" s="5"/>
      <c r="IB40" s="5"/>
      <c r="IC40" s="5"/>
      <c r="ID40" s="5"/>
      <c r="IE40" s="5"/>
      <c r="IF40" s="5"/>
      <c r="IG40" s="5"/>
      <c r="IH40" s="5"/>
      <c r="II40" s="5"/>
      <c r="IJ40" s="5"/>
      <c r="IK40" s="5"/>
      <c r="IL40" s="5"/>
      <c r="IM40" s="5"/>
      <c r="IN40" s="5"/>
      <c r="IO40" s="5"/>
      <c r="IP40" s="5"/>
      <c r="IQ40" s="5"/>
      <c r="IR40" s="5"/>
      <c r="IS40" s="5"/>
      <c r="IT40" s="5"/>
      <c r="IU40" s="5"/>
    </row>
    <row r="41" s="2" customFormat="1" customHeight="1" spans="1:255">
      <c r="A41" s="5"/>
      <c r="B41" s="5"/>
      <c r="C41" s="5"/>
      <c r="D41" s="5"/>
      <c r="E41" s="5"/>
      <c r="F41" s="5"/>
      <c r="G41" s="6"/>
      <c r="H41" s="78"/>
      <c r="I41" s="6"/>
      <c r="J41" s="6"/>
      <c r="K41" s="78"/>
      <c r="L41" s="6"/>
      <c r="M41" s="6"/>
      <c r="N41" s="78"/>
      <c r="O41" s="6"/>
      <c r="P41" s="79"/>
      <c r="Q41" s="79"/>
      <c r="R41" s="5"/>
      <c r="S41" s="5"/>
      <c r="T41" s="5"/>
      <c r="U41" s="80"/>
      <c r="V41" s="80"/>
      <c r="W41" s="78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  <c r="GN41" s="5"/>
      <c r="GO41" s="5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L41" s="5"/>
      <c r="HM41" s="5"/>
      <c r="HN41" s="5"/>
      <c r="HO41" s="5"/>
      <c r="HP41" s="5"/>
      <c r="HQ41" s="5"/>
      <c r="HR41" s="5"/>
      <c r="HS41" s="5"/>
      <c r="HT41" s="5"/>
      <c r="HU41" s="5"/>
      <c r="HV41" s="5"/>
      <c r="HW41" s="5"/>
      <c r="HX41" s="5"/>
      <c r="HY41" s="5"/>
      <c r="HZ41" s="5"/>
      <c r="IA41" s="5"/>
      <c r="IB41" s="5"/>
      <c r="IC41" s="5"/>
      <c r="ID41" s="5"/>
      <c r="IE41" s="5"/>
      <c r="IF41" s="5"/>
      <c r="IG41" s="5"/>
      <c r="IH41" s="5"/>
      <c r="II41" s="5"/>
      <c r="IJ41" s="5"/>
      <c r="IK41" s="5"/>
      <c r="IL41" s="5"/>
      <c r="IM41" s="5"/>
      <c r="IN41" s="5"/>
      <c r="IO41" s="5"/>
      <c r="IP41" s="5"/>
      <c r="IQ41" s="5"/>
      <c r="IR41" s="5"/>
      <c r="IS41" s="5"/>
      <c r="IT41" s="5"/>
      <c r="IU41" s="5"/>
    </row>
    <row r="42" s="2" customFormat="1" customHeight="1" spans="1:255">
      <c r="A42" s="5"/>
      <c r="B42" s="5"/>
      <c r="C42" s="5"/>
      <c r="D42" s="5"/>
      <c r="E42" s="5"/>
      <c r="F42" s="5"/>
      <c r="G42" s="6"/>
      <c r="H42" s="78"/>
      <c r="I42" s="6"/>
      <c r="J42" s="6"/>
      <c r="K42" s="78"/>
      <c r="L42" s="6"/>
      <c r="M42" s="6"/>
      <c r="N42" s="78"/>
      <c r="O42" s="6"/>
      <c r="P42" s="79"/>
      <c r="Q42" s="79"/>
      <c r="R42" s="5"/>
      <c r="S42" s="5"/>
      <c r="T42" s="5"/>
      <c r="U42" s="80"/>
      <c r="V42" s="80"/>
      <c r="W42" s="78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L42" s="5"/>
      <c r="HM42" s="5"/>
      <c r="HN42" s="5"/>
      <c r="HO42" s="5"/>
      <c r="HP42" s="5"/>
      <c r="HQ42" s="5"/>
      <c r="HR42" s="5"/>
      <c r="HS42" s="5"/>
      <c r="HT42" s="5"/>
      <c r="HU42" s="5"/>
      <c r="HV42" s="5"/>
      <c r="HW42" s="5"/>
      <c r="HX42" s="5"/>
      <c r="HY42" s="5"/>
      <c r="HZ42" s="5"/>
      <c r="IA42" s="5"/>
      <c r="IB42" s="5"/>
      <c r="IC42" s="5"/>
      <c r="ID42" s="5"/>
      <c r="IE42" s="5"/>
      <c r="IF42" s="5"/>
      <c r="IG42" s="5"/>
      <c r="IH42" s="5"/>
      <c r="II42" s="5"/>
      <c r="IJ42" s="5"/>
      <c r="IK42" s="5"/>
      <c r="IL42" s="5"/>
      <c r="IM42" s="5"/>
      <c r="IN42" s="5"/>
      <c r="IO42" s="5"/>
      <c r="IP42" s="5"/>
      <c r="IQ42" s="5"/>
      <c r="IR42" s="5"/>
      <c r="IS42" s="5"/>
      <c r="IT42" s="5"/>
      <c r="IU42" s="5"/>
    </row>
    <row r="43" s="2" customFormat="1" customHeight="1" spans="1:255">
      <c r="A43" s="5"/>
      <c r="B43" s="5"/>
      <c r="C43" s="5"/>
      <c r="D43" s="5"/>
      <c r="E43" s="5"/>
      <c r="F43" s="5"/>
      <c r="G43" s="6"/>
      <c r="H43" s="78"/>
      <c r="I43" s="6"/>
      <c r="J43" s="6"/>
      <c r="K43" s="78"/>
      <c r="L43" s="6"/>
      <c r="M43" s="6"/>
      <c r="N43" s="78"/>
      <c r="O43" s="6"/>
      <c r="P43" s="79"/>
      <c r="Q43" s="79"/>
      <c r="R43" s="5"/>
      <c r="S43" s="5"/>
      <c r="T43" s="5"/>
      <c r="U43" s="80"/>
      <c r="V43" s="80"/>
      <c r="W43" s="78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  <c r="HN43" s="5"/>
      <c r="HO43" s="5"/>
      <c r="HP43" s="5"/>
      <c r="HQ43" s="5"/>
      <c r="HR43" s="5"/>
      <c r="HS43" s="5"/>
      <c r="HT43" s="5"/>
      <c r="HU43" s="5"/>
      <c r="HV43" s="5"/>
      <c r="HW43" s="5"/>
      <c r="HX43" s="5"/>
      <c r="HY43" s="5"/>
      <c r="HZ43" s="5"/>
      <c r="IA43" s="5"/>
      <c r="IB43" s="5"/>
      <c r="IC43" s="5"/>
      <c r="ID43" s="5"/>
      <c r="IE43" s="5"/>
      <c r="IF43" s="5"/>
      <c r="IG43" s="5"/>
      <c r="IH43" s="5"/>
      <c r="II43" s="5"/>
      <c r="IJ43" s="5"/>
      <c r="IK43" s="5"/>
      <c r="IL43" s="5"/>
      <c r="IM43" s="5"/>
      <c r="IN43" s="5"/>
      <c r="IO43" s="5"/>
      <c r="IP43" s="5"/>
      <c r="IQ43" s="5"/>
      <c r="IR43" s="5"/>
      <c r="IS43" s="5"/>
      <c r="IT43" s="5"/>
      <c r="IU43" s="5"/>
    </row>
    <row r="44" s="2" customFormat="1" customHeight="1" spans="1:255">
      <c r="A44" s="5"/>
      <c r="B44" s="5"/>
      <c r="C44" s="5"/>
      <c r="D44" s="5"/>
      <c r="E44" s="5"/>
      <c r="F44" s="5"/>
      <c r="G44" s="6"/>
      <c r="H44" s="78"/>
      <c r="I44" s="6"/>
      <c r="J44" s="6"/>
      <c r="K44" s="78"/>
      <c r="L44" s="6"/>
      <c r="M44" s="6"/>
      <c r="N44" s="78"/>
      <c r="O44" s="6"/>
      <c r="P44" s="79"/>
      <c r="Q44" s="79"/>
      <c r="R44" s="5"/>
      <c r="S44" s="5"/>
      <c r="T44" s="5"/>
      <c r="U44" s="80"/>
      <c r="V44" s="80"/>
      <c r="W44" s="78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  <c r="GI44" s="5"/>
      <c r="GJ44" s="5"/>
      <c r="GK44" s="5"/>
      <c r="GL44" s="5"/>
      <c r="GM44" s="5"/>
      <c r="GN44" s="5"/>
      <c r="GO44" s="5"/>
      <c r="GP44" s="5"/>
      <c r="GQ44" s="5"/>
      <c r="GR44" s="5"/>
      <c r="GS44" s="5"/>
      <c r="GT44" s="5"/>
      <c r="GU44" s="5"/>
      <c r="GV44" s="5"/>
      <c r="GW44" s="5"/>
      <c r="GX44" s="5"/>
      <c r="GY44" s="5"/>
      <c r="GZ44" s="5"/>
      <c r="HA44" s="5"/>
      <c r="HB44" s="5"/>
      <c r="HC44" s="5"/>
      <c r="HD44" s="5"/>
      <c r="HE44" s="5"/>
      <c r="HF44" s="5"/>
      <c r="HG44" s="5"/>
      <c r="HH44" s="5"/>
      <c r="HI44" s="5"/>
      <c r="HJ44" s="5"/>
      <c r="HK44" s="5"/>
      <c r="HL44" s="5"/>
      <c r="HM44" s="5"/>
      <c r="HN44" s="5"/>
      <c r="HO44" s="5"/>
      <c r="HP44" s="5"/>
      <c r="HQ44" s="5"/>
      <c r="HR44" s="5"/>
      <c r="HS44" s="5"/>
      <c r="HT44" s="5"/>
      <c r="HU44" s="5"/>
      <c r="HV44" s="5"/>
      <c r="HW44" s="5"/>
      <c r="HX44" s="5"/>
      <c r="HY44" s="5"/>
      <c r="HZ44" s="5"/>
      <c r="IA44" s="5"/>
      <c r="IB44" s="5"/>
      <c r="IC44" s="5"/>
      <c r="ID44" s="5"/>
      <c r="IE44" s="5"/>
      <c r="IF44" s="5"/>
      <c r="IG44" s="5"/>
      <c r="IH44" s="5"/>
      <c r="II44" s="5"/>
      <c r="IJ44" s="5"/>
      <c r="IK44" s="5"/>
      <c r="IL44" s="5"/>
      <c r="IM44" s="5"/>
      <c r="IN44" s="5"/>
      <c r="IO44" s="5"/>
      <c r="IP44" s="5"/>
      <c r="IQ44" s="5"/>
      <c r="IR44" s="5"/>
      <c r="IS44" s="5"/>
      <c r="IT44" s="5"/>
      <c r="IU44" s="5"/>
    </row>
    <row r="45" s="2" customFormat="1" customHeight="1" spans="1:255">
      <c r="A45" s="5"/>
      <c r="B45" s="5"/>
      <c r="C45" s="5"/>
      <c r="D45" s="5"/>
      <c r="E45" s="5"/>
      <c r="F45" s="5"/>
      <c r="G45" s="6"/>
      <c r="H45" s="78"/>
      <c r="I45" s="6"/>
      <c r="J45" s="6"/>
      <c r="K45" s="78"/>
      <c r="L45" s="6"/>
      <c r="M45" s="6"/>
      <c r="N45" s="78"/>
      <c r="O45" s="6"/>
      <c r="P45" s="79"/>
      <c r="Q45" s="79"/>
      <c r="R45" s="5"/>
      <c r="S45" s="5"/>
      <c r="T45" s="5"/>
      <c r="U45" s="80"/>
      <c r="V45" s="80"/>
      <c r="W45" s="78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5"/>
      <c r="HL45" s="5"/>
      <c r="HM45" s="5"/>
      <c r="HN45" s="5"/>
      <c r="HO45" s="5"/>
      <c r="HP45" s="5"/>
      <c r="HQ45" s="5"/>
      <c r="HR45" s="5"/>
      <c r="HS45" s="5"/>
      <c r="HT45" s="5"/>
      <c r="HU45" s="5"/>
      <c r="HV45" s="5"/>
      <c r="HW45" s="5"/>
      <c r="HX45" s="5"/>
      <c r="HY45" s="5"/>
      <c r="HZ45" s="5"/>
      <c r="IA45" s="5"/>
      <c r="IB45" s="5"/>
      <c r="IC45" s="5"/>
      <c r="ID45" s="5"/>
      <c r="IE45" s="5"/>
      <c r="IF45" s="5"/>
      <c r="IG45" s="5"/>
      <c r="IH45" s="5"/>
      <c r="II45" s="5"/>
      <c r="IJ45" s="5"/>
      <c r="IK45" s="5"/>
      <c r="IL45" s="5"/>
      <c r="IM45" s="5"/>
      <c r="IN45" s="5"/>
      <c r="IO45" s="5"/>
      <c r="IP45" s="5"/>
      <c r="IQ45" s="5"/>
      <c r="IR45" s="5"/>
      <c r="IS45" s="5"/>
      <c r="IT45" s="5"/>
      <c r="IU45" s="5"/>
    </row>
    <row r="46" s="2" customFormat="1" customHeight="1" spans="1:255">
      <c r="A46" s="5"/>
      <c r="B46" s="5"/>
      <c r="C46" s="5"/>
      <c r="D46" s="5"/>
      <c r="E46" s="5"/>
      <c r="F46" s="5"/>
      <c r="G46" s="6"/>
      <c r="H46" s="78"/>
      <c r="I46" s="6"/>
      <c r="J46" s="6"/>
      <c r="K46" s="78"/>
      <c r="L46" s="6"/>
      <c r="M46" s="6"/>
      <c r="N46" s="78"/>
      <c r="O46" s="6"/>
      <c r="P46" s="79"/>
      <c r="Q46" s="79"/>
      <c r="R46" s="5"/>
      <c r="S46" s="5"/>
      <c r="T46" s="5"/>
      <c r="U46" s="80"/>
      <c r="V46" s="80"/>
      <c r="W46" s="78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  <c r="GI46" s="5"/>
      <c r="GJ46" s="5"/>
      <c r="GK46" s="5"/>
      <c r="GL46" s="5"/>
      <c r="GM46" s="5"/>
      <c r="GN46" s="5"/>
      <c r="GO46" s="5"/>
      <c r="GP46" s="5"/>
      <c r="GQ46" s="5"/>
      <c r="GR46" s="5"/>
      <c r="GS46" s="5"/>
      <c r="GT46" s="5"/>
      <c r="GU46" s="5"/>
      <c r="GV46" s="5"/>
      <c r="GW46" s="5"/>
      <c r="GX46" s="5"/>
      <c r="GY46" s="5"/>
      <c r="GZ46" s="5"/>
      <c r="HA46" s="5"/>
      <c r="HB46" s="5"/>
      <c r="HC46" s="5"/>
      <c r="HD46" s="5"/>
      <c r="HE46" s="5"/>
      <c r="HF46" s="5"/>
      <c r="HG46" s="5"/>
      <c r="HH46" s="5"/>
      <c r="HI46" s="5"/>
      <c r="HJ46" s="5"/>
      <c r="HK46" s="5"/>
      <c r="HL46" s="5"/>
      <c r="HM46" s="5"/>
      <c r="HN46" s="5"/>
      <c r="HO46" s="5"/>
      <c r="HP46" s="5"/>
      <c r="HQ46" s="5"/>
      <c r="HR46" s="5"/>
      <c r="HS46" s="5"/>
      <c r="HT46" s="5"/>
      <c r="HU46" s="5"/>
      <c r="HV46" s="5"/>
      <c r="HW46" s="5"/>
      <c r="HX46" s="5"/>
      <c r="HY46" s="5"/>
      <c r="HZ46" s="5"/>
      <c r="IA46" s="5"/>
      <c r="IB46" s="5"/>
      <c r="IC46" s="5"/>
      <c r="ID46" s="5"/>
      <c r="IE46" s="5"/>
      <c r="IF46" s="5"/>
      <c r="IG46" s="5"/>
      <c r="IH46" s="5"/>
      <c r="II46" s="5"/>
      <c r="IJ46" s="5"/>
      <c r="IK46" s="5"/>
      <c r="IL46" s="5"/>
      <c r="IM46" s="5"/>
      <c r="IN46" s="5"/>
      <c r="IO46" s="5"/>
      <c r="IP46" s="5"/>
      <c r="IQ46" s="5"/>
      <c r="IR46" s="5"/>
      <c r="IS46" s="5"/>
      <c r="IT46" s="5"/>
      <c r="IU46" s="5"/>
    </row>
    <row r="47" s="2" customFormat="1" customHeight="1" spans="1:255">
      <c r="A47" s="5"/>
      <c r="B47" s="5"/>
      <c r="C47" s="5"/>
      <c r="D47" s="5"/>
      <c r="E47" s="5"/>
      <c r="F47" s="5"/>
      <c r="G47" s="6"/>
      <c r="H47" s="78"/>
      <c r="I47" s="6"/>
      <c r="J47" s="6"/>
      <c r="K47" s="78"/>
      <c r="L47" s="6"/>
      <c r="M47" s="6"/>
      <c r="N47" s="78"/>
      <c r="O47" s="6"/>
      <c r="P47" s="79"/>
      <c r="Q47" s="79"/>
      <c r="R47" s="5"/>
      <c r="S47" s="5"/>
      <c r="T47" s="5"/>
      <c r="U47" s="80"/>
      <c r="V47" s="80"/>
      <c r="W47" s="78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  <c r="GL47" s="5"/>
      <c r="GM47" s="5"/>
      <c r="GN47" s="5"/>
      <c r="GO47" s="5"/>
      <c r="GP47" s="5"/>
      <c r="GQ47" s="5"/>
      <c r="GR47" s="5"/>
      <c r="GS47" s="5"/>
      <c r="GT47" s="5"/>
      <c r="GU47" s="5"/>
      <c r="GV47" s="5"/>
      <c r="GW47" s="5"/>
      <c r="GX47" s="5"/>
      <c r="GY47" s="5"/>
      <c r="GZ47" s="5"/>
      <c r="HA47" s="5"/>
      <c r="HB47" s="5"/>
      <c r="HC47" s="5"/>
      <c r="HD47" s="5"/>
      <c r="HE47" s="5"/>
      <c r="HF47" s="5"/>
      <c r="HG47" s="5"/>
      <c r="HH47" s="5"/>
      <c r="HI47" s="5"/>
      <c r="HJ47" s="5"/>
      <c r="HK47" s="5"/>
      <c r="HL47" s="5"/>
      <c r="HM47" s="5"/>
      <c r="HN47" s="5"/>
      <c r="HO47" s="5"/>
      <c r="HP47" s="5"/>
      <c r="HQ47" s="5"/>
      <c r="HR47" s="5"/>
      <c r="HS47" s="5"/>
      <c r="HT47" s="5"/>
      <c r="HU47" s="5"/>
      <c r="HV47" s="5"/>
      <c r="HW47" s="5"/>
      <c r="HX47" s="5"/>
      <c r="HY47" s="5"/>
      <c r="HZ47" s="5"/>
      <c r="IA47" s="5"/>
      <c r="IB47" s="5"/>
      <c r="IC47" s="5"/>
      <c r="ID47" s="5"/>
      <c r="IE47" s="5"/>
      <c r="IF47" s="5"/>
      <c r="IG47" s="5"/>
      <c r="IH47" s="5"/>
      <c r="II47" s="5"/>
      <c r="IJ47" s="5"/>
      <c r="IK47" s="5"/>
      <c r="IL47" s="5"/>
      <c r="IM47" s="5"/>
      <c r="IN47" s="5"/>
      <c r="IO47" s="5"/>
      <c r="IP47" s="5"/>
      <c r="IQ47" s="5"/>
      <c r="IR47" s="5"/>
      <c r="IS47" s="5"/>
      <c r="IT47" s="5"/>
      <c r="IU47" s="5"/>
    </row>
  </sheetData>
  <mergeCells count="1">
    <mergeCell ref="D2:Z2"/>
  </mergeCells>
  <dataValidations count="6">
    <dataValidation type="list" allowBlank="1" showInputMessage="1" showErrorMessage="1" sqref="AA11">
      <formula1>"一等奖学金,二等奖学金,三等奖学金,课程考核不合格,德育分未达标,体育成绩不合格,违纪"</formula1>
    </dataValidation>
    <dataValidation type="list" allowBlank="1" showInputMessage="1" showErrorMessage="1" sqref="U1:U3 U33:U65535 AA4:AA10 AA12:AA32">
      <formula1>"一等奖学金,二等奖学金,三等奖学金,课程考核不合格,德育分未达标,体育成绩不合格,体测成绩不合格,违纪"</formula1>
    </dataValidation>
    <dataValidation type="list" allowBlank="1" showInputMessage="1" showErrorMessage="1" sqref="V1:V2 V33:V65535 AB10:AB32">
      <formula1>$CQ$8:$CQ$11</formula1>
    </dataValidation>
    <dataValidation type="list" allowBlank="1" showInputMessage="1" showErrorMessage="1" sqref="W1:W3 W33:W1048576 AC4:AC32">
      <formula1>"三好学生,三好学生标兵,优秀学生干部"</formula1>
    </dataValidation>
    <dataValidation type="list" allowBlank="1" showInputMessage="1" showErrorMessage="1" sqref="Y5:Y32">
      <formula1>"是,否"</formula1>
    </dataValidation>
    <dataValidation type="list" allowBlank="1" showInputMessage="1" showErrorMessage="1" sqref="AB5:AB9">
      <formula1>"学业进步奖,研究与创新奖,道德风尚奖,文体活动奖,社会工作奖"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A192"/>
  <sheetViews>
    <sheetView workbookViewId="0">
      <selection activeCell="Y4" sqref="Y4"/>
    </sheetView>
  </sheetViews>
  <sheetFormatPr defaultColWidth="9" defaultRowHeight="15" customHeight="1"/>
  <cols>
    <col min="1" max="1" width="9.5" style="5" customWidth="1"/>
    <col min="2" max="2" width="16.025" style="5" customWidth="1"/>
    <col min="3" max="3" width="9.5" style="78" customWidth="1"/>
    <col min="4" max="4" width="12.05" style="5" customWidth="1"/>
    <col min="5" max="5" width="10.725" style="5" customWidth="1"/>
    <col min="6" max="6" width="8.95833333333333" style="5" customWidth="1"/>
    <col min="7" max="7" width="6.625" style="6" customWidth="1"/>
    <col min="8" max="8" width="6.625" style="78" customWidth="1"/>
    <col min="9" max="9" width="8.975" style="6" customWidth="1"/>
    <col min="10" max="10" width="6.625" style="6" customWidth="1"/>
    <col min="11" max="11" width="6.625" style="78" customWidth="1"/>
    <col min="12" max="12" width="7.06666666666667" style="6" customWidth="1"/>
    <col min="13" max="13" width="6.625" style="6" customWidth="1"/>
    <col min="14" max="14" width="6.625" style="78" customWidth="1"/>
    <col min="15" max="15" width="7.79166666666667" style="6" customWidth="1"/>
    <col min="16" max="16" width="6.625" style="79" customWidth="1"/>
    <col min="17" max="17" width="7.625" style="79" customWidth="1"/>
    <col min="18" max="18" width="6.625" style="5" customWidth="1"/>
    <col min="19" max="19" width="7.5" style="5" customWidth="1"/>
    <col min="20" max="20" width="7.125" style="79" customWidth="1"/>
    <col min="21" max="21" width="5.5" style="80" customWidth="1"/>
    <col min="22" max="22" width="11.0833333333333" style="81" customWidth="1"/>
    <col min="23" max="23" width="8.38333333333333" style="82" customWidth="1"/>
    <col min="24" max="24" width="8.90833333333333" style="5" customWidth="1"/>
    <col min="25" max="25" width="8.675" style="5" customWidth="1"/>
    <col min="26" max="26" width="8.625" style="5" customWidth="1"/>
    <col min="27" max="27" width="11.125" style="5" customWidth="1"/>
    <col min="28" max="28" width="9.625" style="5" customWidth="1"/>
    <col min="29" max="85" width="9" style="5"/>
    <col min="86" max="86" width="3.125" style="5" customWidth="1"/>
    <col min="87" max="87" width="13.125" style="5" customWidth="1"/>
    <col min="88" max="88" width="4.625" style="5" customWidth="1"/>
    <col min="89" max="89" width="11.25" style="5" customWidth="1"/>
    <col min="90" max="255" width="9" style="5"/>
    <col min="256" max="16384" width="9" style="2"/>
  </cols>
  <sheetData>
    <row r="1" s="2" customFormat="1" customHeight="1" spans="1:261">
      <c r="A1" s="9" t="s">
        <v>0</v>
      </c>
      <c r="B1" s="9"/>
      <c r="C1" s="10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79"/>
      <c r="U1" s="80"/>
      <c r="V1" s="81"/>
      <c r="W1" s="82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</row>
    <row r="2" s="2" customFormat="1" ht="18.75" spans="1:261">
      <c r="A2" s="93"/>
      <c r="B2" s="93"/>
      <c r="C2" s="93"/>
      <c r="D2" s="83" t="s">
        <v>156</v>
      </c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14"/>
      <c r="U2" s="83"/>
      <c r="V2" s="84"/>
      <c r="W2" s="85"/>
      <c r="X2" s="18"/>
      <c r="Y2" s="18"/>
      <c r="Z2" s="18"/>
      <c r="AA2" s="18"/>
      <c r="AB2" s="18"/>
      <c r="AC2" s="18"/>
      <c r="AD2" s="18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</row>
    <row r="3" s="77" customFormat="1" ht="15.75" spans="1:261">
      <c r="A3" s="19" t="s">
        <v>2</v>
      </c>
      <c r="B3" s="19" t="s">
        <v>3</v>
      </c>
      <c r="C3" s="19" t="s">
        <v>4</v>
      </c>
      <c r="D3" s="20"/>
      <c r="E3" s="20"/>
      <c r="F3" s="20"/>
      <c r="G3" s="20"/>
      <c r="H3" s="20"/>
      <c r="I3" s="20"/>
      <c r="J3" s="20"/>
      <c r="K3" s="20"/>
      <c r="L3" s="21"/>
      <c r="M3" s="20"/>
      <c r="N3" s="20"/>
      <c r="O3" s="20"/>
      <c r="P3" s="20"/>
      <c r="R3" s="20"/>
      <c r="S3" s="20"/>
      <c r="T3" s="21"/>
      <c r="U3" s="20"/>
      <c r="V3" s="94"/>
      <c r="W3" s="87"/>
      <c r="X3" s="19" t="s">
        <v>5</v>
      </c>
    </row>
    <row r="4" s="2" customFormat="1" ht="59" customHeight="1" spans="1:261">
      <c r="A4" s="25" t="s">
        <v>6</v>
      </c>
      <c r="B4" s="25" t="s">
        <v>7</v>
      </c>
      <c r="C4" s="26" t="s">
        <v>8</v>
      </c>
      <c r="D4" s="25" t="s">
        <v>9</v>
      </c>
      <c r="E4" s="25" t="s">
        <v>10</v>
      </c>
      <c r="F4" s="25" t="s">
        <v>11</v>
      </c>
      <c r="G4" s="27" t="s">
        <v>12</v>
      </c>
      <c r="H4" s="26" t="s">
        <v>13</v>
      </c>
      <c r="I4" s="27" t="s">
        <v>14</v>
      </c>
      <c r="J4" s="27" t="s">
        <v>15</v>
      </c>
      <c r="K4" s="26" t="s">
        <v>16</v>
      </c>
      <c r="L4" s="27" t="s">
        <v>17</v>
      </c>
      <c r="M4" s="27" t="s">
        <v>18</v>
      </c>
      <c r="N4" s="26" t="s">
        <v>19</v>
      </c>
      <c r="O4" s="27" t="s">
        <v>20</v>
      </c>
      <c r="P4" s="27" t="s">
        <v>21</v>
      </c>
      <c r="Q4" s="26" t="s">
        <v>22</v>
      </c>
      <c r="R4" s="27" t="s">
        <v>23</v>
      </c>
      <c r="S4" s="27" t="s">
        <v>24</v>
      </c>
      <c r="T4" s="27" t="s">
        <v>25</v>
      </c>
      <c r="U4" s="27" t="s">
        <v>26</v>
      </c>
      <c r="V4" s="29" t="s">
        <v>27</v>
      </c>
      <c r="W4" s="30" t="s">
        <v>28</v>
      </c>
      <c r="X4" s="26" t="s">
        <v>29</v>
      </c>
      <c r="Y4" s="31" t="s">
        <v>30</v>
      </c>
      <c r="Z4" s="27" t="s">
        <v>31</v>
      </c>
      <c r="AA4" s="88" t="s">
        <v>32</v>
      </c>
      <c r="AB4" s="88" t="s">
        <v>33</v>
      </c>
      <c r="AC4" s="26" t="s">
        <v>34</v>
      </c>
      <c r="AD4" s="32" t="s">
        <v>35</v>
      </c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  <c r="IV4" s="5"/>
      <c r="IW4" s="5"/>
      <c r="IX4" s="5"/>
      <c r="IY4" s="5"/>
      <c r="IZ4" s="5"/>
      <c r="JA4" s="5"/>
    </row>
    <row r="5" s="2" customFormat="1" customHeight="1" spans="1:261">
      <c r="A5" s="33" t="s">
        <v>3</v>
      </c>
      <c r="B5" s="33" t="s">
        <v>157</v>
      </c>
      <c r="C5" s="34">
        <v>2025</v>
      </c>
      <c r="D5" s="33" t="s">
        <v>158</v>
      </c>
      <c r="E5" s="33">
        <v>2438110056</v>
      </c>
      <c r="F5" s="33" t="s">
        <v>159</v>
      </c>
      <c r="G5" s="35">
        <v>83</v>
      </c>
      <c r="H5" s="34">
        <v>17</v>
      </c>
      <c r="I5" s="35">
        <v>100</v>
      </c>
      <c r="J5" s="35">
        <v>93</v>
      </c>
      <c r="K5" s="34">
        <v>3.58</v>
      </c>
      <c r="L5" s="35">
        <v>96.58</v>
      </c>
      <c r="M5" s="35">
        <v>79.3</v>
      </c>
      <c r="N5" s="34">
        <v>0</v>
      </c>
      <c r="O5" s="35">
        <v>79.3</v>
      </c>
      <c r="P5" s="35">
        <v>57</v>
      </c>
      <c r="Q5" s="35">
        <v>25.5</v>
      </c>
      <c r="R5" s="35">
        <v>82.5</v>
      </c>
      <c r="S5" s="35">
        <v>58</v>
      </c>
      <c r="T5" s="35">
        <v>22.5</v>
      </c>
      <c r="U5" s="35">
        <v>80.5</v>
      </c>
      <c r="V5" s="95">
        <f t="shared" ref="V5:V68" si="0">I5*10%+L5*75%+O5*5%+R5*5%+U5*5%</f>
        <v>94.55</v>
      </c>
      <c r="W5" s="59">
        <v>1</v>
      </c>
      <c r="X5" s="33">
        <v>10</v>
      </c>
      <c r="Y5" s="33" t="s">
        <v>39</v>
      </c>
      <c r="Z5" s="33">
        <v>171</v>
      </c>
      <c r="AA5" s="89" t="s">
        <v>40</v>
      </c>
      <c r="AB5" s="89"/>
      <c r="AC5" s="89" t="s">
        <v>41</v>
      </c>
      <c r="AD5" s="40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  <c r="IW5" s="5"/>
      <c r="IX5" s="5"/>
      <c r="IY5" s="5"/>
      <c r="IZ5" s="5"/>
      <c r="JA5" s="5"/>
    </row>
    <row r="6" s="2" customFormat="1" customHeight="1" spans="1:261">
      <c r="A6" s="33" t="s">
        <v>3</v>
      </c>
      <c r="B6" s="33" t="s">
        <v>157</v>
      </c>
      <c r="C6" s="34">
        <v>2025</v>
      </c>
      <c r="D6" s="33" t="s">
        <v>160</v>
      </c>
      <c r="E6" s="33">
        <v>2501110318</v>
      </c>
      <c r="F6" s="33" t="s">
        <v>161</v>
      </c>
      <c r="G6" s="35">
        <v>83</v>
      </c>
      <c r="H6" s="34">
        <v>15.5</v>
      </c>
      <c r="I6" s="35">
        <v>98.5</v>
      </c>
      <c r="J6" s="35">
        <v>94.77777778</v>
      </c>
      <c r="K6" s="34">
        <v>2.9</v>
      </c>
      <c r="L6" s="35">
        <v>97.67777778</v>
      </c>
      <c r="M6" s="35">
        <v>82.75</v>
      </c>
      <c r="N6" s="34">
        <v>0</v>
      </c>
      <c r="O6" s="35">
        <v>82.75</v>
      </c>
      <c r="P6" s="35">
        <v>57</v>
      </c>
      <c r="Q6" s="35">
        <v>7.5</v>
      </c>
      <c r="R6" s="35">
        <v>64.5</v>
      </c>
      <c r="S6" s="35">
        <v>58</v>
      </c>
      <c r="T6" s="35">
        <v>11.5</v>
      </c>
      <c r="U6" s="35">
        <v>69.5</v>
      </c>
      <c r="V6" s="95">
        <f t="shared" si="0"/>
        <v>93.945833335</v>
      </c>
      <c r="W6" s="59">
        <v>2</v>
      </c>
      <c r="X6" s="33">
        <v>2</v>
      </c>
      <c r="Y6" s="33" t="s">
        <v>39</v>
      </c>
      <c r="Z6" s="33">
        <v>171</v>
      </c>
      <c r="AA6" s="89" t="s">
        <v>40</v>
      </c>
      <c r="AB6" s="89"/>
      <c r="AC6" s="89" t="s">
        <v>162</v>
      </c>
      <c r="AD6" s="40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  <c r="IW6" s="5"/>
      <c r="IX6" s="5"/>
      <c r="IY6" s="5"/>
      <c r="IZ6" s="5"/>
      <c r="JA6" s="5"/>
    </row>
    <row r="7" s="2" customFormat="1" customHeight="1" spans="1:261">
      <c r="A7" s="33" t="s">
        <v>3</v>
      </c>
      <c r="B7" s="33" t="s">
        <v>157</v>
      </c>
      <c r="C7" s="34">
        <v>2025</v>
      </c>
      <c r="D7" s="33" t="s">
        <v>158</v>
      </c>
      <c r="E7" s="33">
        <v>2407110016</v>
      </c>
      <c r="F7" s="33" t="s">
        <v>163</v>
      </c>
      <c r="G7" s="35">
        <v>83</v>
      </c>
      <c r="H7" s="34">
        <v>17</v>
      </c>
      <c r="I7" s="35">
        <v>100</v>
      </c>
      <c r="J7" s="35">
        <v>92.0617284</v>
      </c>
      <c r="K7" s="34">
        <v>2.9</v>
      </c>
      <c r="L7" s="35">
        <v>94.9617284</v>
      </c>
      <c r="M7" s="35">
        <v>81.3</v>
      </c>
      <c r="N7" s="34">
        <v>0</v>
      </c>
      <c r="O7" s="35">
        <v>81.3</v>
      </c>
      <c r="P7" s="35">
        <v>57</v>
      </c>
      <c r="Q7" s="35">
        <v>20</v>
      </c>
      <c r="R7" s="35">
        <v>77</v>
      </c>
      <c r="S7" s="35">
        <v>58</v>
      </c>
      <c r="T7" s="35">
        <v>37.75</v>
      </c>
      <c r="U7" s="35">
        <v>95.75</v>
      </c>
      <c r="V7" s="95">
        <f t="shared" si="0"/>
        <v>93.9237963</v>
      </c>
      <c r="W7" s="59">
        <v>3</v>
      </c>
      <c r="X7" s="33">
        <v>19</v>
      </c>
      <c r="Y7" s="33" t="s">
        <v>39</v>
      </c>
      <c r="Z7" s="33">
        <v>171</v>
      </c>
      <c r="AA7" s="89" t="s">
        <v>40</v>
      </c>
      <c r="AB7" s="89"/>
      <c r="AC7" s="89"/>
      <c r="AD7" s="40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  <c r="IW7" s="5"/>
      <c r="IX7" s="5"/>
      <c r="IY7" s="5"/>
      <c r="IZ7" s="5"/>
      <c r="JA7" s="5"/>
    </row>
    <row r="8" s="2" customFormat="1" customHeight="1" spans="1:261">
      <c r="A8" s="33" t="s">
        <v>3</v>
      </c>
      <c r="B8" s="33" t="s">
        <v>157</v>
      </c>
      <c r="C8" s="34">
        <v>2025</v>
      </c>
      <c r="D8" s="33" t="s">
        <v>164</v>
      </c>
      <c r="E8" s="33">
        <v>2501110252</v>
      </c>
      <c r="F8" s="33" t="s">
        <v>165</v>
      </c>
      <c r="G8" s="35">
        <v>83</v>
      </c>
      <c r="H8" s="34">
        <v>17</v>
      </c>
      <c r="I8" s="35">
        <v>100</v>
      </c>
      <c r="J8" s="35">
        <v>95.61728395</v>
      </c>
      <c r="K8" s="34">
        <v>1.9</v>
      </c>
      <c r="L8" s="35">
        <v>97.51728395</v>
      </c>
      <c r="M8" s="35">
        <v>87.4</v>
      </c>
      <c r="N8" s="34">
        <v>0</v>
      </c>
      <c r="O8" s="35">
        <v>87.4</v>
      </c>
      <c r="P8" s="35">
        <v>57</v>
      </c>
      <c r="Q8" s="35">
        <v>5.75</v>
      </c>
      <c r="R8" s="35">
        <v>62.75</v>
      </c>
      <c r="S8" s="35">
        <v>58</v>
      </c>
      <c r="T8" s="35">
        <v>5.25</v>
      </c>
      <c r="U8" s="35">
        <v>63.25</v>
      </c>
      <c r="V8" s="95">
        <f t="shared" si="0"/>
        <v>93.8079629625</v>
      </c>
      <c r="W8" s="59">
        <v>4</v>
      </c>
      <c r="X8" s="33">
        <v>1</v>
      </c>
      <c r="Y8" s="33" t="s">
        <v>39</v>
      </c>
      <c r="Z8" s="33">
        <v>171</v>
      </c>
      <c r="AA8" s="89" t="s">
        <v>40</v>
      </c>
      <c r="AB8" s="89" t="s">
        <v>58</v>
      </c>
      <c r="AC8" s="89" t="s">
        <v>162</v>
      </c>
      <c r="AD8" s="40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 t="s">
        <v>47</v>
      </c>
      <c r="CP8" s="5" t="s">
        <v>48</v>
      </c>
      <c r="CQ8" s="5" t="s">
        <v>49</v>
      </c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5"/>
      <c r="IW8" s="5"/>
      <c r="IX8" s="5"/>
      <c r="IY8" s="5"/>
      <c r="IZ8" s="5"/>
      <c r="JA8" s="5"/>
    </row>
    <row r="9" s="2" customFormat="1" customHeight="1" spans="1:261">
      <c r="A9" s="33" t="s">
        <v>3</v>
      </c>
      <c r="B9" s="33" t="s">
        <v>157</v>
      </c>
      <c r="C9" s="34">
        <v>2025</v>
      </c>
      <c r="D9" s="33" t="s">
        <v>164</v>
      </c>
      <c r="E9" s="33">
        <v>2501110251</v>
      </c>
      <c r="F9" s="33" t="s">
        <v>166</v>
      </c>
      <c r="G9" s="35">
        <v>83</v>
      </c>
      <c r="H9" s="34">
        <v>17.5</v>
      </c>
      <c r="I9" s="35">
        <v>100</v>
      </c>
      <c r="J9" s="35">
        <v>93.9382716</v>
      </c>
      <c r="K9" s="34">
        <v>2.7</v>
      </c>
      <c r="L9" s="35">
        <v>96.6382716</v>
      </c>
      <c r="M9" s="35">
        <v>82.8</v>
      </c>
      <c r="N9" s="34">
        <v>0</v>
      </c>
      <c r="O9" s="35">
        <v>82.8</v>
      </c>
      <c r="P9" s="35">
        <v>57</v>
      </c>
      <c r="Q9" s="35">
        <v>13</v>
      </c>
      <c r="R9" s="35">
        <v>70</v>
      </c>
      <c r="S9" s="35">
        <v>58</v>
      </c>
      <c r="T9" s="35">
        <v>10.5</v>
      </c>
      <c r="U9" s="35">
        <v>68.5</v>
      </c>
      <c r="V9" s="95">
        <f t="shared" si="0"/>
        <v>93.5437037</v>
      </c>
      <c r="W9" s="59">
        <v>5</v>
      </c>
      <c r="X9" s="33">
        <v>4</v>
      </c>
      <c r="Y9" s="33" t="s">
        <v>39</v>
      </c>
      <c r="Z9" s="33">
        <v>171</v>
      </c>
      <c r="AA9" s="89" t="s">
        <v>40</v>
      </c>
      <c r="AB9" s="89"/>
      <c r="AC9" s="89" t="s">
        <v>43</v>
      </c>
      <c r="AD9" s="40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 t="s">
        <v>52</v>
      </c>
      <c r="CP9" s="5" t="s">
        <v>53</v>
      </c>
      <c r="CQ9" s="5" t="s">
        <v>54</v>
      </c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  <c r="IV9" s="5"/>
      <c r="IW9" s="5"/>
      <c r="IX9" s="5"/>
      <c r="IY9" s="5"/>
      <c r="IZ9" s="5"/>
      <c r="JA9" s="5"/>
    </row>
    <row r="10" s="2" customFormat="1" customHeight="1" spans="1:261">
      <c r="A10" s="33" t="s">
        <v>3</v>
      </c>
      <c r="B10" s="33" t="s">
        <v>157</v>
      </c>
      <c r="C10" s="34">
        <v>2025</v>
      </c>
      <c r="D10" s="33" t="s">
        <v>167</v>
      </c>
      <c r="E10" s="33">
        <v>2501110364</v>
      </c>
      <c r="F10" s="33" t="s">
        <v>168</v>
      </c>
      <c r="G10" s="35">
        <v>83</v>
      </c>
      <c r="H10" s="34">
        <v>15</v>
      </c>
      <c r="I10" s="35">
        <v>98</v>
      </c>
      <c r="J10" s="35">
        <v>94.25925926</v>
      </c>
      <c r="K10" s="34">
        <v>2.06</v>
      </c>
      <c r="L10" s="35">
        <v>96.31925926</v>
      </c>
      <c r="M10" s="35">
        <v>81.2</v>
      </c>
      <c r="N10" s="34">
        <v>0</v>
      </c>
      <c r="O10" s="35">
        <v>81.2</v>
      </c>
      <c r="P10" s="35">
        <v>57</v>
      </c>
      <c r="Q10" s="35">
        <v>6</v>
      </c>
      <c r="R10" s="35">
        <v>63</v>
      </c>
      <c r="S10" s="35">
        <v>58</v>
      </c>
      <c r="T10" s="35">
        <v>13.25</v>
      </c>
      <c r="U10" s="35">
        <v>71.25</v>
      </c>
      <c r="V10" s="95">
        <f t="shared" si="0"/>
        <v>92.811944445</v>
      </c>
      <c r="W10" s="59">
        <v>6</v>
      </c>
      <c r="X10" s="33">
        <v>3</v>
      </c>
      <c r="Y10" s="33" t="s">
        <v>39</v>
      </c>
      <c r="Z10" s="33">
        <v>171</v>
      </c>
      <c r="AA10" s="89" t="s">
        <v>40</v>
      </c>
      <c r="AB10" s="89"/>
      <c r="AC10" s="89" t="s">
        <v>162</v>
      </c>
      <c r="AD10" s="40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 t="s">
        <v>56</v>
      </c>
      <c r="CP10" s="5" t="s">
        <v>57</v>
      </c>
      <c r="CQ10" s="5" t="s">
        <v>58</v>
      </c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  <c r="IV10" s="5"/>
      <c r="IW10" s="5"/>
      <c r="IX10" s="5"/>
      <c r="IY10" s="5"/>
      <c r="IZ10" s="5"/>
      <c r="JA10" s="5"/>
    </row>
    <row r="11" s="2" customFormat="1" customHeight="1" spans="1:261">
      <c r="A11" s="33" t="s">
        <v>3</v>
      </c>
      <c r="B11" s="33" t="s">
        <v>157</v>
      </c>
      <c r="C11" s="34">
        <v>2025</v>
      </c>
      <c r="D11" s="33" t="s">
        <v>164</v>
      </c>
      <c r="E11" s="33">
        <v>2538110068</v>
      </c>
      <c r="F11" s="33" t="s">
        <v>169</v>
      </c>
      <c r="G11" s="35">
        <v>83</v>
      </c>
      <c r="H11" s="34">
        <v>8.25</v>
      </c>
      <c r="I11" s="35">
        <v>91.25</v>
      </c>
      <c r="J11" s="35">
        <v>92.13953488</v>
      </c>
      <c r="K11" s="34">
        <v>3.58</v>
      </c>
      <c r="L11" s="35">
        <v>95.71953488</v>
      </c>
      <c r="M11" s="35">
        <v>90.05</v>
      </c>
      <c r="N11" s="34">
        <v>0</v>
      </c>
      <c r="O11" s="35">
        <v>90.05</v>
      </c>
      <c r="P11" s="35">
        <v>57</v>
      </c>
      <c r="Q11" s="35">
        <v>16</v>
      </c>
      <c r="R11" s="35">
        <v>73</v>
      </c>
      <c r="S11" s="35">
        <v>58</v>
      </c>
      <c r="T11" s="35">
        <v>14.82</v>
      </c>
      <c r="U11" s="35">
        <v>72.82</v>
      </c>
      <c r="V11" s="95">
        <f t="shared" si="0"/>
        <v>92.70815116</v>
      </c>
      <c r="W11" s="59">
        <v>7</v>
      </c>
      <c r="X11" s="33">
        <v>16</v>
      </c>
      <c r="Y11" s="33" t="s">
        <v>39</v>
      </c>
      <c r="Z11" s="33">
        <v>171</v>
      </c>
      <c r="AA11" s="89" t="s">
        <v>40</v>
      </c>
      <c r="AB11" s="89"/>
      <c r="AC11" s="89" t="s">
        <v>43</v>
      </c>
      <c r="AD11" s="40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 t="s">
        <v>60</v>
      </c>
      <c r="CP11" s="5"/>
      <c r="CQ11" s="5" t="s">
        <v>61</v>
      </c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  <c r="IT11" s="5"/>
      <c r="IU11" s="5"/>
      <c r="IV11" s="5"/>
      <c r="IW11" s="5"/>
      <c r="IX11" s="5"/>
      <c r="IY11" s="5"/>
      <c r="IZ11" s="5"/>
      <c r="JA11" s="5"/>
    </row>
    <row r="12" s="2" customFormat="1" customHeight="1" spans="1:261">
      <c r="A12" s="33" t="s">
        <v>3</v>
      </c>
      <c r="B12" s="33" t="s">
        <v>157</v>
      </c>
      <c r="C12" s="34">
        <v>2025</v>
      </c>
      <c r="D12" s="33" t="s">
        <v>158</v>
      </c>
      <c r="E12" s="33">
        <v>2423110071</v>
      </c>
      <c r="F12" s="33" t="s">
        <v>170</v>
      </c>
      <c r="G12" s="35">
        <v>83</v>
      </c>
      <c r="H12" s="34">
        <v>15.5</v>
      </c>
      <c r="I12" s="35">
        <v>98.5</v>
      </c>
      <c r="J12" s="35">
        <v>92.7037037</v>
      </c>
      <c r="K12" s="34">
        <v>2</v>
      </c>
      <c r="L12" s="35">
        <v>94.7037037</v>
      </c>
      <c r="M12" s="35">
        <v>84.5</v>
      </c>
      <c r="N12" s="34">
        <v>0</v>
      </c>
      <c r="O12" s="35">
        <v>84.5</v>
      </c>
      <c r="P12" s="35">
        <v>57</v>
      </c>
      <c r="Q12" s="35">
        <v>14.5</v>
      </c>
      <c r="R12" s="35">
        <v>71.5</v>
      </c>
      <c r="S12" s="35">
        <v>58</v>
      </c>
      <c r="T12" s="35">
        <v>22.5</v>
      </c>
      <c r="U12" s="35">
        <v>80.5</v>
      </c>
      <c r="V12" s="95">
        <f t="shared" si="0"/>
        <v>92.702777775</v>
      </c>
      <c r="W12" s="59">
        <v>8</v>
      </c>
      <c r="X12" s="33">
        <v>11</v>
      </c>
      <c r="Y12" s="33" t="s">
        <v>39</v>
      </c>
      <c r="Z12" s="33">
        <v>171</v>
      </c>
      <c r="AA12" s="89" t="s">
        <v>40</v>
      </c>
      <c r="AB12" s="89"/>
      <c r="AC12" s="89" t="s">
        <v>43</v>
      </c>
      <c r="AD12" s="40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  <c r="IT12" s="5"/>
      <c r="IU12" s="5"/>
      <c r="IV12" s="5"/>
      <c r="IW12" s="5"/>
      <c r="IX12" s="5"/>
      <c r="IY12" s="5"/>
      <c r="IZ12" s="5"/>
      <c r="JA12" s="5"/>
    </row>
    <row r="13" s="2" customFormat="1" customHeight="1" spans="1:261">
      <c r="A13" s="33" t="s">
        <v>3</v>
      </c>
      <c r="B13" s="33" t="s">
        <v>157</v>
      </c>
      <c r="C13" s="34">
        <v>2025</v>
      </c>
      <c r="D13" s="33" t="s">
        <v>158</v>
      </c>
      <c r="E13" s="33">
        <v>2401110131</v>
      </c>
      <c r="F13" s="33" t="s">
        <v>171</v>
      </c>
      <c r="G13" s="35">
        <v>83</v>
      </c>
      <c r="H13" s="34">
        <v>17</v>
      </c>
      <c r="I13" s="35">
        <v>100</v>
      </c>
      <c r="J13" s="35">
        <v>91.54320988</v>
      </c>
      <c r="K13" s="34">
        <v>3.24</v>
      </c>
      <c r="L13" s="35">
        <v>94.78320988</v>
      </c>
      <c r="M13" s="35">
        <v>78.7</v>
      </c>
      <c r="N13" s="34">
        <v>0</v>
      </c>
      <c r="O13" s="35">
        <v>78.7</v>
      </c>
      <c r="P13" s="35">
        <v>57</v>
      </c>
      <c r="Q13" s="35">
        <v>9.75</v>
      </c>
      <c r="R13" s="35">
        <v>66.75</v>
      </c>
      <c r="S13" s="35">
        <v>58</v>
      </c>
      <c r="T13" s="35">
        <v>26.75</v>
      </c>
      <c r="U13" s="35">
        <v>84.75</v>
      </c>
      <c r="V13" s="95">
        <f t="shared" si="0"/>
        <v>92.59740741</v>
      </c>
      <c r="W13" s="59">
        <v>9</v>
      </c>
      <c r="X13" s="33">
        <v>25</v>
      </c>
      <c r="Y13" s="33" t="s">
        <v>39</v>
      </c>
      <c r="Z13" s="33">
        <v>171</v>
      </c>
      <c r="AA13" s="89" t="s">
        <v>45</v>
      </c>
      <c r="AB13" s="89"/>
      <c r="AC13" s="89"/>
      <c r="AD13" s="40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  <c r="IS13" s="5"/>
      <c r="IT13" s="5"/>
      <c r="IU13" s="5"/>
      <c r="IV13" s="5"/>
      <c r="IW13" s="5"/>
      <c r="IX13" s="5"/>
      <c r="IY13" s="5"/>
      <c r="IZ13" s="5"/>
      <c r="JA13" s="5"/>
    </row>
    <row r="14" s="2" customFormat="1" customHeight="1" spans="1:261">
      <c r="A14" s="33" t="s">
        <v>3</v>
      </c>
      <c r="B14" s="33" t="s">
        <v>157</v>
      </c>
      <c r="C14" s="34">
        <v>2025</v>
      </c>
      <c r="D14" s="33" t="s">
        <v>164</v>
      </c>
      <c r="E14" s="33">
        <v>2501110269</v>
      </c>
      <c r="F14" s="33" t="s">
        <v>172</v>
      </c>
      <c r="G14" s="35">
        <v>83</v>
      </c>
      <c r="H14" s="34">
        <v>16.25</v>
      </c>
      <c r="I14" s="35">
        <v>99.25</v>
      </c>
      <c r="J14" s="35">
        <v>93.56790123</v>
      </c>
      <c r="K14" s="34">
        <v>1.28</v>
      </c>
      <c r="L14" s="35">
        <v>94.84790123</v>
      </c>
      <c r="M14" s="35">
        <v>86</v>
      </c>
      <c r="N14" s="34">
        <v>0</v>
      </c>
      <c r="O14" s="35">
        <v>86</v>
      </c>
      <c r="P14" s="35">
        <v>57</v>
      </c>
      <c r="Q14" s="35">
        <v>4</v>
      </c>
      <c r="R14" s="35">
        <v>61</v>
      </c>
      <c r="S14" s="35">
        <v>58</v>
      </c>
      <c r="T14" s="35">
        <v>14.805</v>
      </c>
      <c r="U14" s="35">
        <v>72.805</v>
      </c>
      <c r="V14" s="95">
        <f t="shared" si="0"/>
        <v>92.0511759225</v>
      </c>
      <c r="W14" s="59">
        <v>10</v>
      </c>
      <c r="X14" s="33">
        <v>7</v>
      </c>
      <c r="Y14" s="33" t="s">
        <v>39</v>
      </c>
      <c r="Z14" s="33">
        <v>171</v>
      </c>
      <c r="AA14" s="89" t="s">
        <v>45</v>
      </c>
      <c r="AB14" s="89"/>
      <c r="AC14" s="89" t="s">
        <v>43</v>
      </c>
      <c r="AD14" s="40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 t="s">
        <v>66</v>
      </c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  <c r="IT14" s="5"/>
      <c r="IU14" s="5"/>
      <c r="IV14" s="5"/>
      <c r="IW14" s="5"/>
      <c r="IX14" s="5"/>
      <c r="IY14" s="5"/>
      <c r="IZ14" s="5"/>
      <c r="JA14" s="5"/>
    </row>
    <row r="15" s="2" customFormat="1" customHeight="1" spans="1:261">
      <c r="A15" s="33" t="s">
        <v>3</v>
      </c>
      <c r="B15" s="33" t="s">
        <v>157</v>
      </c>
      <c r="C15" s="34">
        <v>2025</v>
      </c>
      <c r="D15" s="33" t="s">
        <v>164</v>
      </c>
      <c r="E15" s="33">
        <v>2501110268</v>
      </c>
      <c r="F15" s="33" t="s">
        <v>173</v>
      </c>
      <c r="G15" s="35">
        <v>83</v>
      </c>
      <c r="H15" s="34">
        <v>9</v>
      </c>
      <c r="I15" s="35">
        <v>92</v>
      </c>
      <c r="J15" s="35">
        <v>93.07407407</v>
      </c>
      <c r="K15" s="34">
        <v>2</v>
      </c>
      <c r="L15" s="35">
        <v>95.07407407</v>
      </c>
      <c r="M15" s="35">
        <v>85.15</v>
      </c>
      <c r="N15" s="34">
        <v>0</v>
      </c>
      <c r="O15" s="35">
        <v>85.15</v>
      </c>
      <c r="P15" s="35">
        <v>57</v>
      </c>
      <c r="Q15" s="35">
        <v>12.5</v>
      </c>
      <c r="R15" s="35">
        <v>69.5</v>
      </c>
      <c r="S15" s="35">
        <v>58</v>
      </c>
      <c r="T15" s="35">
        <v>18</v>
      </c>
      <c r="U15" s="35">
        <v>76</v>
      </c>
      <c r="V15" s="95">
        <f t="shared" si="0"/>
        <v>92.0380555525</v>
      </c>
      <c r="W15" s="59">
        <v>11</v>
      </c>
      <c r="X15" s="33">
        <v>9</v>
      </c>
      <c r="Y15" s="33" t="s">
        <v>39</v>
      </c>
      <c r="Z15" s="33">
        <v>171</v>
      </c>
      <c r="AA15" s="89" t="s">
        <v>45</v>
      </c>
      <c r="AB15" s="89"/>
      <c r="AC15" s="89" t="s">
        <v>43</v>
      </c>
      <c r="AD15" s="40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 t="s">
        <v>68</v>
      </c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  <c r="IN15" s="5"/>
      <c r="IO15" s="5"/>
      <c r="IP15" s="5"/>
      <c r="IQ15" s="5"/>
      <c r="IR15" s="5"/>
      <c r="IS15" s="5"/>
      <c r="IT15" s="5"/>
      <c r="IU15" s="5"/>
      <c r="IV15" s="5"/>
      <c r="IW15" s="5"/>
      <c r="IX15" s="5"/>
      <c r="IY15" s="5"/>
      <c r="IZ15" s="5"/>
      <c r="JA15" s="5"/>
    </row>
    <row r="16" s="2" customFormat="1" customHeight="1" spans="1:261">
      <c r="A16" s="33" t="s">
        <v>3</v>
      </c>
      <c r="B16" s="33" t="s">
        <v>157</v>
      </c>
      <c r="C16" s="34">
        <v>2025</v>
      </c>
      <c r="D16" s="33" t="s">
        <v>160</v>
      </c>
      <c r="E16" s="33">
        <v>2406110222</v>
      </c>
      <c r="F16" s="33" t="s">
        <v>174</v>
      </c>
      <c r="G16" s="35">
        <v>83</v>
      </c>
      <c r="H16" s="34">
        <v>23.5</v>
      </c>
      <c r="I16" s="35">
        <v>100</v>
      </c>
      <c r="J16" s="35">
        <v>89.54320988</v>
      </c>
      <c r="K16" s="34">
        <v>3.44</v>
      </c>
      <c r="L16" s="35">
        <v>92.98320988</v>
      </c>
      <c r="M16" s="35">
        <v>79.45</v>
      </c>
      <c r="N16" s="34">
        <v>0</v>
      </c>
      <c r="O16" s="35">
        <v>79.45</v>
      </c>
      <c r="P16" s="35">
        <v>57</v>
      </c>
      <c r="Q16" s="35">
        <v>11.75</v>
      </c>
      <c r="R16" s="35">
        <v>68.75</v>
      </c>
      <c r="S16" s="35">
        <v>58</v>
      </c>
      <c r="T16" s="35">
        <v>35.5</v>
      </c>
      <c r="U16" s="35">
        <v>93.5</v>
      </c>
      <c r="V16" s="95">
        <f t="shared" si="0"/>
        <v>91.82240741</v>
      </c>
      <c r="W16" s="59">
        <v>12</v>
      </c>
      <c r="X16" s="33">
        <v>51</v>
      </c>
      <c r="Y16" s="33" t="s">
        <v>39</v>
      </c>
      <c r="Z16" s="33">
        <v>171</v>
      </c>
      <c r="AA16" s="89" t="s">
        <v>45</v>
      </c>
      <c r="AB16" s="89" t="s">
        <v>61</v>
      </c>
      <c r="AC16" s="89"/>
      <c r="AD16" s="40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  <c r="IM16" s="5"/>
      <c r="IN16" s="5"/>
      <c r="IO16" s="5"/>
      <c r="IP16" s="5"/>
      <c r="IQ16" s="5"/>
      <c r="IR16" s="5"/>
      <c r="IS16" s="5"/>
      <c r="IT16" s="5"/>
      <c r="IU16" s="5"/>
      <c r="IV16" s="5"/>
      <c r="IW16" s="5"/>
      <c r="IX16" s="5"/>
      <c r="IY16" s="5"/>
      <c r="IZ16" s="5"/>
      <c r="JA16" s="5"/>
    </row>
    <row r="17" s="2" customFormat="1" ht="16" customHeight="1" spans="1:261">
      <c r="A17" s="33" t="s">
        <v>3</v>
      </c>
      <c r="B17" s="33" t="s">
        <v>157</v>
      </c>
      <c r="C17" s="34">
        <v>2025</v>
      </c>
      <c r="D17" s="33" t="s">
        <v>167</v>
      </c>
      <c r="E17" s="33">
        <v>2501110351</v>
      </c>
      <c r="F17" s="33" t="s">
        <v>175</v>
      </c>
      <c r="G17" s="35">
        <v>83</v>
      </c>
      <c r="H17" s="34">
        <v>17</v>
      </c>
      <c r="I17" s="35">
        <v>100</v>
      </c>
      <c r="J17" s="35">
        <v>92.11111111</v>
      </c>
      <c r="K17" s="34">
        <v>2.6</v>
      </c>
      <c r="L17" s="35">
        <v>94.71111111</v>
      </c>
      <c r="M17" s="35">
        <v>85.5</v>
      </c>
      <c r="N17" s="34">
        <v>0</v>
      </c>
      <c r="O17" s="35">
        <v>85.5</v>
      </c>
      <c r="P17" s="35">
        <v>57</v>
      </c>
      <c r="Q17" s="35">
        <v>1</v>
      </c>
      <c r="R17" s="35">
        <v>58</v>
      </c>
      <c r="S17" s="35">
        <v>58</v>
      </c>
      <c r="T17" s="35">
        <v>9</v>
      </c>
      <c r="U17" s="35">
        <v>67</v>
      </c>
      <c r="V17" s="95">
        <f t="shared" si="0"/>
        <v>91.5583333325</v>
      </c>
      <c r="W17" s="59">
        <v>13</v>
      </c>
      <c r="X17" s="33">
        <v>17</v>
      </c>
      <c r="Y17" s="33" t="s">
        <v>39</v>
      </c>
      <c r="Z17" s="33">
        <v>171</v>
      </c>
      <c r="AA17" s="89" t="s">
        <v>45</v>
      </c>
      <c r="AB17" s="89"/>
      <c r="AC17" s="89" t="s">
        <v>41</v>
      </c>
      <c r="AD17" s="40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  <c r="IL17" s="5"/>
      <c r="IM17" s="5"/>
      <c r="IN17" s="5"/>
      <c r="IO17" s="5"/>
      <c r="IP17" s="5"/>
      <c r="IQ17" s="5"/>
      <c r="IR17" s="5"/>
      <c r="IS17" s="5"/>
      <c r="IT17" s="5"/>
      <c r="IU17" s="5"/>
      <c r="IV17" s="5"/>
      <c r="IW17" s="5"/>
      <c r="IX17" s="5"/>
      <c r="IY17" s="5"/>
      <c r="IZ17" s="5"/>
      <c r="JA17" s="5"/>
    </row>
    <row r="18" s="2" customFormat="1" customHeight="1" spans="1:261">
      <c r="A18" s="33" t="s">
        <v>3</v>
      </c>
      <c r="B18" s="33" t="s">
        <v>157</v>
      </c>
      <c r="C18" s="34">
        <v>2025</v>
      </c>
      <c r="D18" s="33" t="s">
        <v>158</v>
      </c>
      <c r="E18" s="33">
        <v>2538110094</v>
      </c>
      <c r="F18" s="33" t="s">
        <v>176</v>
      </c>
      <c r="G18" s="35">
        <v>83</v>
      </c>
      <c r="H18" s="34">
        <v>17</v>
      </c>
      <c r="I18" s="35">
        <v>100</v>
      </c>
      <c r="J18" s="35">
        <v>93.6</v>
      </c>
      <c r="K18" s="34">
        <v>1.5</v>
      </c>
      <c r="L18" s="35">
        <v>95.1</v>
      </c>
      <c r="M18" s="35">
        <v>65.15</v>
      </c>
      <c r="N18" s="34">
        <v>0</v>
      </c>
      <c r="O18" s="35">
        <v>65.15</v>
      </c>
      <c r="P18" s="35">
        <v>57</v>
      </c>
      <c r="Q18" s="35">
        <v>1.75</v>
      </c>
      <c r="R18" s="35">
        <v>58.75</v>
      </c>
      <c r="S18" s="35">
        <v>58</v>
      </c>
      <c r="T18" s="35">
        <v>22</v>
      </c>
      <c r="U18" s="35">
        <v>80</v>
      </c>
      <c r="V18" s="95">
        <f t="shared" si="0"/>
        <v>91.52</v>
      </c>
      <c r="W18" s="59">
        <v>14</v>
      </c>
      <c r="X18" s="33">
        <v>6</v>
      </c>
      <c r="Y18" s="33" t="s">
        <v>92</v>
      </c>
      <c r="Z18" s="33">
        <v>171</v>
      </c>
      <c r="AA18" s="89" t="s">
        <v>177</v>
      </c>
      <c r="AB18" s="89"/>
      <c r="AC18" s="89"/>
      <c r="AD18" s="40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  <c r="IE18" s="5"/>
      <c r="IF18" s="5"/>
      <c r="IG18" s="5"/>
      <c r="IH18" s="5"/>
      <c r="II18" s="5"/>
      <c r="IJ18" s="5"/>
      <c r="IK18" s="5"/>
      <c r="IL18" s="5"/>
      <c r="IM18" s="5"/>
      <c r="IN18" s="5"/>
      <c r="IO18" s="5"/>
      <c r="IP18" s="5"/>
      <c r="IQ18" s="5"/>
      <c r="IR18" s="5"/>
      <c r="IS18" s="5"/>
      <c r="IT18" s="5"/>
      <c r="IU18" s="5"/>
      <c r="IV18" s="5"/>
      <c r="IW18" s="5"/>
      <c r="IX18" s="5"/>
      <c r="IY18" s="5"/>
      <c r="IZ18" s="5"/>
      <c r="JA18" s="5"/>
    </row>
    <row r="19" s="2" customFormat="1" customHeight="1" spans="1:261">
      <c r="A19" s="33" t="s">
        <v>3</v>
      </c>
      <c r="B19" s="33" t="s">
        <v>157</v>
      </c>
      <c r="C19" s="34">
        <v>2025</v>
      </c>
      <c r="D19" s="33" t="s">
        <v>160</v>
      </c>
      <c r="E19" s="33">
        <v>2407110164</v>
      </c>
      <c r="F19" s="33" t="s">
        <v>178</v>
      </c>
      <c r="G19" s="35">
        <v>83</v>
      </c>
      <c r="H19" s="34">
        <v>21</v>
      </c>
      <c r="I19" s="35">
        <v>100</v>
      </c>
      <c r="J19" s="35">
        <v>90.33333333</v>
      </c>
      <c r="K19" s="34">
        <v>1.54</v>
      </c>
      <c r="L19" s="35">
        <v>91.87333333</v>
      </c>
      <c r="M19" s="35">
        <v>83.45</v>
      </c>
      <c r="N19" s="34">
        <v>0</v>
      </c>
      <c r="O19" s="35">
        <v>83.45</v>
      </c>
      <c r="P19" s="35">
        <v>57</v>
      </c>
      <c r="Q19" s="35">
        <v>16.5</v>
      </c>
      <c r="R19" s="35">
        <v>73.5</v>
      </c>
      <c r="S19" s="35">
        <v>58</v>
      </c>
      <c r="T19" s="35">
        <v>31.5</v>
      </c>
      <c r="U19" s="35">
        <v>89.5</v>
      </c>
      <c r="V19" s="95">
        <f t="shared" si="0"/>
        <v>91.2274999975</v>
      </c>
      <c r="W19" s="59">
        <v>15</v>
      </c>
      <c r="X19" s="33">
        <v>40</v>
      </c>
      <c r="Y19" s="33" t="s">
        <v>39</v>
      </c>
      <c r="Z19" s="33">
        <v>171</v>
      </c>
      <c r="AA19" s="89" t="s">
        <v>45</v>
      </c>
      <c r="AB19" s="89"/>
      <c r="AC19" s="89"/>
      <c r="AD19" s="40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  <c r="IG19" s="5"/>
      <c r="IH19" s="5"/>
      <c r="II19" s="5"/>
      <c r="IJ19" s="5"/>
      <c r="IK19" s="5"/>
      <c r="IL19" s="5"/>
      <c r="IM19" s="5"/>
      <c r="IN19" s="5"/>
      <c r="IO19" s="5"/>
      <c r="IP19" s="5"/>
      <c r="IQ19" s="5"/>
      <c r="IR19" s="5"/>
      <c r="IS19" s="5"/>
      <c r="IT19" s="5"/>
      <c r="IU19" s="5"/>
      <c r="IV19" s="5"/>
      <c r="IW19" s="5"/>
      <c r="IX19" s="5"/>
      <c r="IY19" s="5"/>
      <c r="IZ19" s="5"/>
      <c r="JA19" s="5"/>
    </row>
    <row r="20" s="2" customFormat="1" customHeight="1" spans="1:261">
      <c r="A20" s="33" t="s">
        <v>3</v>
      </c>
      <c r="B20" s="33" t="s">
        <v>157</v>
      </c>
      <c r="C20" s="34">
        <v>2025</v>
      </c>
      <c r="D20" s="33" t="s">
        <v>158</v>
      </c>
      <c r="E20" s="33">
        <v>2501110287</v>
      </c>
      <c r="F20" s="33" t="s">
        <v>179</v>
      </c>
      <c r="G20" s="35">
        <v>83</v>
      </c>
      <c r="H20" s="34">
        <v>2.5</v>
      </c>
      <c r="I20" s="35">
        <v>85.5</v>
      </c>
      <c r="J20" s="35">
        <v>93.71604938</v>
      </c>
      <c r="K20" s="34">
        <v>2</v>
      </c>
      <c r="L20" s="35">
        <v>95.71604938</v>
      </c>
      <c r="M20" s="35">
        <v>83.5</v>
      </c>
      <c r="N20" s="34">
        <v>0</v>
      </c>
      <c r="O20" s="35">
        <v>83.5</v>
      </c>
      <c r="P20" s="35">
        <v>57</v>
      </c>
      <c r="Q20" s="35">
        <v>5</v>
      </c>
      <c r="R20" s="35">
        <v>62</v>
      </c>
      <c r="S20" s="35">
        <v>58</v>
      </c>
      <c r="T20" s="35">
        <v>12.91</v>
      </c>
      <c r="U20" s="35">
        <v>70.91</v>
      </c>
      <c r="V20" s="95">
        <f t="shared" si="0"/>
        <v>91.157537035</v>
      </c>
      <c r="W20" s="59">
        <v>16</v>
      </c>
      <c r="X20" s="33">
        <v>5</v>
      </c>
      <c r="Y20" s="33" t="s">
        <v>39</v>
      </c>
      <c r="Z20" s="33">
        <v>171</v>
      </c>
      <c r="AA20" s="89" t="s">
        <v>45</v>
      </c>
      <c r="AB20" s="89"/>
      <c r="AC20" s="89"/>
      <c r="AD20" s="40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  <c r="IE20" s="5"/>
      <c r="IF20" s="5"/>
      <c r="IG20" s="5"/>
      <c r="IH20" s="5"/>
      <c r="II20" s="5"/>
      <c r="IJ20" s="5"/>
      <c r="IK20" s="5"/>
      <c r="IL20" s="5"/>
      <c r="IM20" s="5"/>
      <c r="IN20" s="5"/>
      <c r="IO20" s="5"/>
      <c r="IP20" s="5"/>
      <c r="IQ20" s="5"/>
      <c r="IR20" s="5"/>
      <c r="IS20" s="5"/>
      <c r="IT20" s="5"/>
      <c r="IU20" s="5"/>
      <c r="IV20" s="5"/>
      <c r="IW20" s="5"/>
      <c r="IX20" s="5"/>
      <c r="IY20" s="5"/>
      <c r="IZ20" s="5"/>
      <c r="JA20" s="5"/>
    </row>
    <row r="21" s="2" customFormat="1" customHeight="1" spans="1:261">
      <c r="A21" s="33" t="s">
        <v>3</v>
      </c>
      <c r="B21" s="33" t="s">
        <v>157</v>
      </c>
      <c r="C21" s="34">
        <v>2025</v>
      </c>
      <c r="D21" s="33" t="s">
        <v>167</v>
      </c>
      <c r="E21" s="33">
        <v>2434110264</v>
      </c>
      <c r="F21" s="33" t="s">
        <v>180</v>
      </c>
      <c r="G21" s="35">
        <v>83</v>
      </c>
      <c r="H21" s="34">
        <v>13.25</v>
      </c>
      <c r="I21" s="35">
        <v>96.25</v>
      </c>
      <c r="J21" s="35">
        <v>90.35802469</v>
      </c>
      <c r="K21" s="34">
        <v>3.4</v>
      </c>
      <c r="L21" s="35">
        <v>93.75802469</v>
      </c>
      <c r="M21" s="35">
        <v>81.2</v>
      </c>
      <c r="N21" s="34">
        <v>0</v>
      </c>
      <c r="O21" s="35">
        <v>81.2</v>
      </c>
      <c r="P21" s="35">
        <v>57</v>
      </c>
      <c r="Q21" s="35">
        <v>3.5</v>
      </c>
      <c r="R21" s="35">
        <v>60.5</v>
      </c>
      <c r="S21" s="35">
        <v>58</v>
      </c>
      <c r="T21" s="35">
        <v>24.25</v>
      </c>
      <c r="U21" s="35">
        <v>82.25</v>
      </c>
      <c r="V21" s="95">
        <f t="shared" si="0"/>
        <v>91.1410185175</v>
      </c>
      <c r="W21" s="59">
        <v>17</v>
      </c>
      <c r="X21" s="33">
        <v>39</v>
      </c>
      <c r="Y21" s="33" t="s">
        <v>39</v>
      </c>
      <c r="Z21" s="33">
        <v>171</v>
      </c>
      <c r="AA21" s="89" t="s">
        <v>45</v>
      </c>
      <c r="AB21" s="89"/>
      <c r="AC21" s="89"/>
      <c r="AD21" s="40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  <c r="IG21" s="5"/>
      <c r="IH21" s="5"/>
      <c r="II21" s="5"/>
      <c r="IJ21" s="5"/>
      <c r="IK21" s="5"/>
      <c r="IL21" s="5"/>
      <c r="IM21" s="5"/>
      <c r="IN21" s="5"/>
      <c r="IO21" s="5"/>
      <c r="IP21" s="5"/>
      <c r="IQ21" s="5"/>
      <c r="IR21" s="5"/>
      <c r="IS21" s="5"/>
      <c r="IT21" s="5"/>
      <c r="IU21" s="5"/>
      <c r="IV21" s="5"/>
      <c r="IW21" s="5"/>
      <c r="IX21" s="5"/>
      <c r="IY21" s="5"/>
      <c r="IZ21" s="5"/>
      <c r="JA21" s="5"/>
    </row>
    <row r="22" s="2" customFormat="1" customHeight="1" spans="1:261">
      <c r="A22" s="33" t="s">
        <v>3</v>
      </c>
      <c r="B22" s="33" t="s">
        <v>157</v>
      </c>
      <c r="C22" s="34">
        <v>2025</v>
      </c>
      <c r="D22" s="33" t="s">
        <v>167</v>
      </c>
      <c r="E22" s="33">
        <v>2501110367</v>
      </c>
      <c r="F22" s="33" t="s">
        <v>181</v>
      </c>
      <c r="G22" s="35">
        <v>83</v>
      </c>
      <c r="H22" s="34">
        <v>14</v>
      </c>
      <c r="I22" s="35">
        <v>97</v>
      </c>
      <c r="J22" s="35">
        <v>91.37037037</v>
      </c>
      <c r="K22" s="34">
        <v>2.1</v>
      </c>
      <c r="L22" s="35">
        <v>93.47037037</v>
      </c>
      <c r="M22" s="35">
        <v>86.7</v>
      </c>
      <c r="N22" s="34">
        <v>0</v>
      </c>
      <c r="O22" s="35">
        <v>86.7</v>
      </c>
      <c r="P22" s="35">
        <v>57</v>
      </c>
      <c r="Q22" s="35">
        <v>7</v>
      </c>
      <c r="R22" s="35">
        <v>64</v>
      </c>
      <c r="S22" s="35">
        <v>58</v>
      </c>
      <c r="T22" s="35">
        <v>15.5</v>
      </c>
      <c r="U22" s="35">
        <v>73.5</v>
      </c>
      <c r="V22" s="95">
        <f t="shared" si="0"/>
        <v>91.0127777775</v>
      </c>
      <c r="W22" s="59">
        <v>18</v>
      </c>
      <c r="X22" s="33">
        <v>27</v>
      </c>
      <c r="Y22" s="33" t="s">
        <v>39</v>
      </c>
      <c r="Z22" s="33">
        <v>171</v>
      </c>
      <c r="AA22" s="89" t="s">
        <v>45</v>
      </c>
      <c r="AB22" s="89"/>
      <c r="AC22" s="89"/>
      <c r="AD22" s="40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  <c r="II22" s="5"/>
      <c r="IJ22" s="5"/>
      <c r="IK22" s="5"/>
      <c r="IL22" s="5"/>
      <c r="IM22" s="5"/>
      <c r="IN22" s="5"/>
      <c r="IO22" s="5"/>
      <c r="IP22" s="5"/>
      <c r="IQ22" s="5"/>
      <c r="IR22" s="5"/>
      <c r="IS22" s="5"/>
      <c r="IT22" s="5"/>
      <c r="IU22" s="5"/>
      <c r="IV22" s="5"/>
      <c r="IW22" s="5"/>
      <c r="IX22" s="5"/>
      <c r="IY22" s="5"/>
      <c r="IZ22" s="5"/>
      <c r="JA22" s="5"/>
    </row>
    <row r="23" s="2" customFormat="1" customHeight="1" spans="1:261">
      <c r="A23" s="33" t="s">
        <v>3</v>
      </c>
      <c r="B23" s="33" t="s">
        <v>157</v>
      </c>
      <c r="C23" s="34">
        <v>2025</v>
      </c>
      <c r="D23" s="33" t="s">
        <v>167</v>
      </c>
      <c r="E23" s="33">
        <v>2501110366</v>
      </c>
      <c r="F23" s="33" t="s">
        <v>182</v>
      </c>
      <c r="G23" s="35">
        <v>83</v>
      </c>
      <c r="H23" s="34">
        <v>17</v>
      </c>
      <c r="I23" s="35">
        <v>100</v>
      </c>
      <c r="J23" s="35">
        <v>90.7037037</v>
      </c>
      <c r="K23" s="34">
        <v>2.2</v>
      </c>
      <c r="L23" s="35">
        <v>92.9037037</v>
      </c>
      <c r="M23" s="35">
        <v>86.4</v>
      </c>
      <c r="N23" s="34">
        <v>0</v>
      </c>
      <c r="O23" s="35">
        <v>86.4</v>
      </c>
      <c r="P23" s="35">
        <v>57</v>
      </c>
      <c r="Q23" s="35">
        <v>10</v>
      </c>
      <c r="R23" s="35">
        <v>67</v>
      </c>
      <c r="S23" s="35">
        <v>58</v>
      </c>
      <c r="T23" s="35">
        <v>13.57</v>
      </c>
      <c r="U23" s="35">
        <v>71.57</v>
      </c>
      <c r="V23" s="95">
        <f t="shared" si="0"/>
        <v>90.926277775</v>
      </c>
      <c r="W23" s="59">
        <v>19</v>
      </c>
      <c r="X23" s="33">
        <v>34</v>
      </c>
      <c r="Y23" s="33" t="s">
        <v>39</v>
      </c>
      <c r="Z23" s="33">
        <v>171</v>
      </c>
      <c r="AA23" s="89" t="s">
        <v>45</v>
      </c>
      <c r="AB23" s="89"/>
      <c r="AC23" s="89"/>
      <c r="AD23" s="40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5"/>
      <c r="IK23" s="5"/>
      <c r="IL23" s="5"/>
      <c r="IM23" s="5"/>
      <c r="IN23" s="5"/>
      <c r="IO23" s="5"/>
      <c r="IP23" s="5"/>
      <c r="IQ23" s="5"/>
      <c r="IR23" s="5"/>
      <c r="IS23" s="5"/>
      <c r="IT23" s="5"/>
      <c r="IU23" s="5"/>
      <c r="IV23" s="5"/>
      <c r="IW23" s="5"/>
      <c r="IX23" s="5"/>
      <c r="IY23" s="5"/>
      <c r="IZ23" s="5"/>
      <c r="JA23" s="5"/>
    </row>
    <row r="24" s="2" customFormat="1" customHeight="1" spans="1:261">
      <c r="A24" s="33" t="s">
        <v>3</v>
      </c>
      <c r="B24" s="33" t="s">
        <v>157</v>
      </c>
      <c r="C24" s="34">
        <v>2025</v>
      </c>
      <c r="D24" s="33" t="s">
        <v>158</v>
      </c>
      <c r="E24" s="33">
        <v>2501110288</v>
      </c>
      <c r="F24" s="33" t="s">
        <v>183</v>
      </c>
      <c r="G24" s="35">
        <v>83</v>
      </c>
      <c r="H24" s="34">
        <v>9.5</v>
      </c>
      <c r="I24" s="35">
        <v>92.5</v>
      </c>
      <c r="J24" s="35">
        <v>92.65432099</v>
      </c>
      <c r="K24" s="34">
        <v>2.66</v>
      </c>
      <c r="L24" s="35">
        <v>95.31432099</v>
      </c>
      <c r="M24" s="35">
        <v>81.3</v>
      </c>
      <c r="N24" s="34">
        <v>0</v>
      </c>
      <c r="O24" s="35">
        <v>81.3</v>
      </c>
      <c r="P24" s="35">
        <v>57</v>
      </c>
      <c r="Q24" s="35">
        <v>3</v>
      </c>
      <c r="R24" s="35">
        <v>60</v>
      </c>
      <c r="S24" s="35">
        <v>58</v>
      </c>
      <c r="T24" s="35">
        <v>4.5</v>
      </c>
      <c r="U24" s="35">
        <v>62.5</v>
      </c>
      <c r="V24" s="95">
        <f t="shared" si="0"/>
        <v>90.9257407425</v>
      </c>
      <c r="W24" s="59">
        <v>20</v>
      </c>
      <c r="X24" s="33">
        <v>12</v>
      </c>
      <c r="Y24" s="33" t="s">
        <v>39</v>
      </c>
      <c r="Z24" s="33">
        <v>171</v>
      </c>
      <c r="AA24" s="89" t="s">
        <v>45</v>
      </c>
      <c r="AB24" s="89"/>
      <c r="AC24" s="89" t="s">
        <v>43</v>
      </c>
      <c r="AD24" s="40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/>
      <c r="II24" s="5"/>
      <c r="IJ24" s="5"/>
      <c r="IK24" s="5"/>
      <c r="IL24" s="5"/>
      <c r="IM24" s="5"/>
      <c r="IN24" s="5"/>
      <c r="IO24" s="5"/>
      <c r="IP24" s="5"/>
      <c r="IQ24" s="5"/>
      <c r="IR24" s="5"/>
      <c r="IS24" s="5"/>
      <c r="IT24" s="5"/>
      <c r="IU24" s="5"/>
      <c r="IV24" s="5"/>
      <c r="IW24" s="5"/>
      <c r="IX24" s="5"/>
      <c r="IY24" s="5"/>
      <c r="IZ24" s="5"/>
      <c r="JA24" s="5"/>
    </row>
    <row r="25" s="2" customFormat="1" customHeight="1" spans="1:261">
      <c r="A25" s="33" t="s">
        <v>3</v>
      </c>
      <c r="B25" s="33" t="s">
        <v>157</v>
      </c>
      <c r="C25" s="34">
        <v>2025</v>
      </c>
      <c r="D25" s="33" t="s">
        <v>167</v>
      </c>
      <c r="E25" s="33">
        <v>2501110363</v>
      </c>
      <c r="F25" s="33" t="s">
        <v>184</v>
      </c>
      <c r="G25" s="35">
        <v>83</v>
      </c>
      <c r="H25" s="34">
        <v>17</v>
      </c>
      <c r="I25" s="35">
        <v>100</v>
      </c>
      <c r="J25" s="35">
        <v>91.56790123</v>
      </c>
      <c r="K25" s="34">
        <v>1.1</v>
      </c>
      <c r="L25" s="35">
        <v>92.66790123</v>
      </c>
      <c r="M25" s="35">
        <v>82.6</v>
      </c>
      <c r="N25" s="34">
        <v>0</v>
      </c>
      <c r="O25" s="35">
        <v>82.6</v>
      </c>
      <c r="P25" s="35">
        <v>57</v>
      </c>
      <c r="Q25" s="35">
        <v>6.5</v>
      </c>
      <c r="R25" s="35">
        <v>63.5</v>
      </c>
      <c r="S25" s="35">
        <v>58</v>
      </c>
      <c r="T25" s="35">
        <v>23</v>
      </c>
      <c r="U25" s="35">
        <v>81</v>
      </c>
      <c r="V25" s="95">
        <f t="shared" si="0"/>
        <v>90.8559259225</v>
      </c>
      <c r="W25" s="59">
        <v>21</v>
      </c>
      <c r="X25" s="33">
        <v>24</v>
      </c>
      <c r="Y25" s="33" t="s">
        <v>39</v>
      </c>
      <c r="Z25" s="33">
        <v>171</v>
      </c>
      <c r="AA25" s="89" t="s">
        <v>45</v>
      </c>
      <c r="AB25" s="89"/>
      <c r="AC25" s="89"/>
      <c r="AD25" s="40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  <c r="IG25" s="5"/>
      <c r="IH25" s="5"/>
      <c r="II25" s="5"/>
      <c r="IJ25" s="5"/>
      <c r="IK25" s="5"/>
      <c r="IL25" s="5"/>
      <c r="IM25" s="5"/>
      <c r="IN25" s="5"/>
      <c r="IO25" s="5"/>
      <c r="IP25" s="5"/>
      <c r="IQ25" s="5"/>
      <c r="IR25" s="5"/>
      <c r="IS25" s="5"/>
      <c r="IT25" s="5"/>
      <c r="IU25" s="5"/>
      <c r="IV25" s="5"/>
      <c r="IW25" s="5"/>
      <c r="IX25" s="5"/>
      <c r="IY25" s="5"/>
      <c r="IZ25" s="5"/>
      <c r="JA25" s="5"/>
    </row>
    <row r="26" s="2" customFormat="1" customHeight="1" spans="1:261">
      <c r="A26" s="33" t="s">
        <v>3</v>
      </c>
      <c r="B26" s="33" t="s">
        <v>157</v>
      </c>
      <c r="C26" s="34">
        <v>2025</v>
      </c>
      <c r="D26" s="33" t="s">
        <v>160</v>
      </c>
      <c r="E26" s="33">
        <v>2501110315</v>
      </c>
      <c r="F26" s="33" t="s">
        <v>185</v>
      </c>
      <c r="G26" s="35">
        <v>83</v>
      </c>
      <c r="H26" s="34">
        <v>12.5</v>
      </c>
      <c r="I26" s="35">
        <v>95.5</v>
      </c>
      <c r="J26" s="35">
        <v>93.4691358</v>
      </c>
      <c r="K26" s="34">
        <v>2.2</v>
      </c>
      <c r="L26" s="35">
        <v>95.6691358</v>
      </c>
      <c r="M26" s="35">
        <v>60</v>
      </c>
      <c r="N26" s="34">
        <v>0</v>
      </c>
      <c r="O26" s="35">
        <v>60</v>
      </c>
      <c r="P26" s="35">
        <v>57</v>
      </c>
      <c r="Q26" s="35">
        <v>4</v>
      </c>
      <c r="R26" s="35">
        <v>61</v>
      </c>
      <c r="S26" s="35">
        <v>58</v>
      </c>
      <c r="T26" s="35">
        <v>10</v>
      </c>
      <c r="U26" s="35">
        <v>68</v>
      </c>
      <c r="V26" s="95">
        <f t="shared" si="0"/>
        <v>90.75185185</v>
      </c>
      <c r="W26" s="59">
        <v>22</v>
      </c>
      <c r="X26" s="33">
        <v>8</v>
      </c>
      <c r="Y26" s="33" t="s">
        <v>39</v>
      </c>
      <c r="Z26" s="33">
        <v>171</v>
      </c>
      <c r="AA26" s="89" t="s">
        <v>45</v>
      </c>
      <c r="AB26" s="89"/>
      <c r="AC26" s="89" t="s">
        <v>43</v>
      </c>
      <c r="AD26" s="40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  <c r="HZ26" s="5"/>
      <c r="IA26" s="5"/>
      <c r="IB26" s="5"/>
      <c r="IC26" s="5"/>
      <c r="ID26" s="5"/>
      <c r="IE26" s="5"/>
      <c r="IF26" s="5"/>
      <c r="IG26" s="5"/>
      <c r="IH26" s="5"/>
      <c r="II26" s="5"/>
      <c r="IJ26" s="5"/>
      <c r="IK26" s="5"/>
      <c r="IL26" s="5"/>
      <c r="IM26" s="5"/>
      <c r="IN26" s="5"/>
      <c r="IO26" s="5"/>
      <c r="IP26" s="5"/>
      <c r="IQ26" s="5"/>
      <c r="IR26" s="5"/>
      <c r="IS26" s="5"/>
      <c r="IT26" s="5"/>
      <c r="IU26" s="5"/>
      <c r="IV26" s="5"/>
      <c r="IW26" s="5"/>
      <c r="IX26" s="5"/>
      <c r="IY26" s="5"/>
      <c r="IZ26" s="5"/>
      <c r="JA26" s="5"/>
    </row>
    <row r="27" s="2" customFormat="1" customHeight="1" spans="1:261">
      <c r="A27" s="33" t="s">
        <v>3</v>
      </c>
      <c r="B27" s="33" t="s">
        <v>157</v>
      </c>
      <c r="C27" s="34">
        <v>2025</v>
      </c>
      <c r="D27" s="33" t="s">
        <v>158</v>
      </c>
      <c r="E27" s="33">
        <v>2501110278</v>
      </c>
      <c r="F27" s="33" t="s">
        <v>186</v>
      </c>
      <c r="G27" s="35">
        <v>83</v>
      </c>
      <c r="H27" s="34">
        <v>10</v>
      </c>
      <c r="I27" s="35">
        <v>93</v>
      </c>
      <c r="J27" s="35">
        <v>92.03703704</v>
      </c>
      <c r="K27" s="34">
        <v>2</v>
      </c>
      <c r="L27" s="35">
        <v>94.03703704</v>
      </c>
      <c r="M27" s="35">
        <v>87.1</v>
      </c>
      <c r="N27" s="34">
        <v>0</v>
      </c>
      <c r="O27" s="35">
        <v>87.1</v>
      </c>
      <c r="P27" s="35">
        <v>57</v>
      </c>
      <c r="Q27" s="35">
        <v>7.5</v>
      </c>
      <c r="R27" s="35">
        <v>64.5</v>
      </c>
      <c r="S27" s="35">
        <v>58</v>
      </c>
      <c r="T27" s="35">
        <v>8.5555</v>
      </c>
      <c r="U27" s="35">
        <v>66.5555</v>
      </c>
      <c r="V27" s="95">
        <f t="shared" si="0"/>
        <v>90.73555278</v>
      </c>
      <c r="W27" s="59">
        <v>23</v>
      </c>
      <c r="X27" s="33">
        <v>20</v>
      </c>
      <c r="Y27" s="33" t="s">
        <v>39</v>
      </c>
      <c r="Z27" s="33">
        <v>171</v>
      </c>
      <c r="AA27" s="89" t="s">
        <v>45</v>
      </c>
      <c r="AB27" s="89"/>
      <c r="AC27" s="89"/>
      <c r="AD27" s="40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  <c r="HZ27" s="5"/>
      <c r="IA27" s="5"/>
      <c r="IB27" s="5"/>
      <c r="IC27" s="5"/>
      <c r="ID27" s="5"/>
      <c r="IE27" s="5"/>
      <c r="IF27" s="5"/>
      <c r="IG27" s="5"/>
      <c r="IH27" s="5"/>
      <c r="II27" s="5"/>
      <c r="IJ27" s="5"/>
      <c r="IK27" s="5"/>
      <c r="IL27" s="5"/>
      <c r="IM27" s="5"/>
      <c r="IN27" s="5"/>
      <c r="IO27" s="5"/>
      <c r="IP27" s="5"/>
      <c r="IQ27" s="5"/>
      <c r="IR27" s="5"/>
      <c r="IS27" s="5"/>
      <c r="IT27" s="5"/>
      <c r="IU27" s="5"/>
      <c r="IV27" s="5"/>
      <c r="IW27" s="5"/>
      <c r="IX27" s="5"/>
      <c r="IY27" s="5"/>
      <c r="IZ27" s="5"/>
      <c r="JA27" s="5"/>
    </row>
    <row r="28" s="2" customFormat="1" customHeight="1" spans="1:261">
      <c r="A28" s="33" t="s">
        <v>3</v>
      </c>
      <c r="B28" s="33" t="s">
        <v>157</v>
      </c>
      <c r="C28" s="34">
        <v>2025</v>
      </c>
      <c r="D28" s="33" t="s">
        <v>164</v>
      </c>
      <c r="E28" s="33">
        <v>2501110259</v>
      </c>
      <c r="F28" s="33" t="s">
        <v>187</v>
      </c>
      <c r="G28" s="35">
        <v>83</v>
      </c>
      <c r="H28" s="34">
        <v>7</v>
      </c>
      <c r="I28" s="35">
        <v>90</v>
      </c>
      <c r="J28" s="35">
        <v>92.40740741</v>
      </c>
      <c r="K28" s="34">
        <v>2.2</v>
      </c>
      <c r="L28" s="35">
        <v>94.60740741</v>
      </c>
      <c r="M28" s="35">
        <v>78.15</v>
      </c>
      <c r="N28" s="34">
        <v>0</v>
      </c>
      <c r="O28" s="35">
        <v>78.15</v>
      </c>
      <c r="P28" s="35">
        <v>57</v>
      </c>
      <c r="Q28" s="35">
        <v>4.5</v>
      </c>
      <c r="R28" s="35">
        <v>61.5</v>
      </c>
      <c r="S28" s="35">
        <v>58</v>
      </c>
      <c r="T28" s="35">
        <v>16.04</v>
      </c>
      <c r="U28" s="35">
        <v>74.04</v>
      </c>
      <c r="V28" s="95">
        <f t="shared" si="0"/>
        <v>90.6400555575</v>
      </c>
      <c r="W28" s="59">
        <v>24</v>
      </c>
      <c r="X28" s="33">
        <v>14</v>
      </c>
      <c r="Y28" s="33" t="s">
        <v>39</v>
      </c>
      <c r="Z28" s="33">
        <v>171</v>
      </c>
      <c r="AA28" s="89" t="s">
        <v>45</v>
      </c>
      <c r="AB28" s="89"/>
      <c r="AC28" s="89" t="s">
        <v>41</v>
      </c>
      <c r="AD28" s="40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  <c r="IE28" s="5"/>
      <c r="IF28" s="5"/>
      <c r="IG28" s="5"/>
      <c r="IH28" s="5"/>
      <c r="II28" s="5"/>
      <c r="IJ28" s="5"/>
      <c r="IK28" s="5"/>
      <c r="IL28" s="5"/>
      <c r="IM28" s="5"/>
      <c r="IN28" s="5"/>
      <c r="IO28" s="5"/>
      <c r="IP28" s="5"/>
      <c r="IQ28" s="5"/>
      <c r="IR28" s="5"/>
      <c r="IS28" s="5"/>
      <c r="IT28" s="5"/>
      <c r="IU28" s="5"/>
      <c r="IV28" s="5"/>
      <c r="IW28" s="5"/>
      <c r="IX28" s="5"/>
      <c r="IY28" s="5"/>
      <c r="IZ28" s="5"/>
      <c r="JA28" s="5"/>
    </row>
    <row r="29" s="2" customFormat="1" customHeight="1" spans="1:261">
      <c r="A29" s="33" t="s">
        <v>3</v>
      </c>
      <c r="B29" s="33" t="s">
        <v>157</v>
      </c>
      <c r="C29" s="34">
        <v>2025</v>
      </c>
      <c r="D29" s="33" t="s">
        <v>158</v>
      </c>
      <c r="E29" s="33">
        <v>2501110301</v>
      </c>
      <c r="F29" s="33" t="s">
        <v>188</v>
      </c>
      <c r="G29" s="35">
        <v>83</v>
      </c>
      <c r="H29" s="34">
        <v>7.5</v>
      </c>
      <c r="I29" s="35">
        <v>90.5</v>
      </c>
      <c r="J29" s="35">
        <v>92.11111111</v>
      </c>
      <c r="K29" s="34">
        <v>2.2</v>
      </c>
      <c r="L29" s="35">
        <v>94.31111111</v>
      </c>
      <c r="M29" s="35">
        <v>91.15</v>
      </c>
      <c r="N29" s="34">
        <v>0</v>
      </c>
      <c r="O29" s="35">
        <v>91.15</v>
      </c>
      <c r="P29" s="35">
        <v>57</v>
      </c>
      <c r="Q29" s="35">
        <v>7.5</v>
      </c>
      <c r="R29" s="35">
        <v>64.5</v>
      </c>
      <c r="S29" s="35">
        <v>58</v>
      </c>
      <c r="T29" s="35">
        <v>2.46</v>
      </c>
      <c r="U29" s="35">
        <v>60.46</v>
      </c>
      <c r="V29" s="95">
        <f t="shared" si="0"/>
        <v>90.5888333325</v>
      </c>
      <c r="W29" s="59">
        <v>25</v>
      </c>
      <c r="X29" s="33">
        <v>17</v>
      </c>
      <c r="Y29" s="33" t="s">
        <v>39</v>
      </c>
      <c r="Z29" s="33">
        <v>171</v>
      </c>
      <c r="AA29" s="89" t="s">
        <v>45</v>
      </c>
      <c r="AB29" s="89"/>
      <c r="AC29" s="89" t="s">
        <v>43</v>
      </c>
      <c r="AD29" s="40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  <c r="IC29" s="5"/>
      <c r="ID29" s="5"/>
      <c r="IE29" s="5"/>
      <c r="IF29" s="5"/>
      <c r="IG29" s="5"/>
      <c r="IH29" s="5"/>
      <c r="II29" s="5"/>
      <c r="IJ29" s="5"/>
      <c r="IK29" s="5"/>
      <c r="IL29" s="5"/>
      <c r="IM29" s="5"/>
      <c r="IN29" s="5"/>
      <c r="IO29" s="5"/>
      <c r="IP29" s="5"/>
      <c r="IQ29" s="5"/>
      <c r="IR29" s="5"/>
      <c r="IS29" s="5"/>
      <c r="IT29" s="5"/>
      <c r="IU29" s="5"/>
      <c r="IV29" s="5"/>
      <c r="IW29" s="5"/>
      <c r="IX29" s="5"/>
      <c r="IY29" s="5"/>
      <c r="IZ29" s="5"/>
      <c r="JA29" s="5"/>
    </row>
    <row r="30" s="2" customFormat="1" customHeight="1" spans="1:261">
      <c r="A30" s="33" t="s">
        <v>3</v>
      </c>
      <c r="B30" s="33" t="s">
        <v>157</v>
      </c>
      <c r="C30" s="34">
        <v>2025</v>
      </c>
      <c r="D30" s="33" t="s">
        <v>164</v>
      </c>
      <c r="E30" s="33">
        <v>2301110016</v>
      </c>
      <c r="F30" s="33" t="s">
        <v>189</v>
      </c>
      <c r="G30" s="35">
        <v>83</v>
      </c>
      <c r="H30" s="34">
        <v>9.5</v>
      </c>
      <c r="I30" s="35">
        <v>92.5</v>
      </c>
      <c r="J30" s="35">
        <v>91.46511628</v>
      </c>
      <c r="K30" s="34">
        <v>1.2</v>
      </c>
      <c r="L30" s="35">
        <v>92.66511628</v>
      </c>
      <c r="M30" s="35">
        <v>94</v>
      </c>
      <c r="N30" s="34">
        <v>0</v>
      </c>
      <c r="O30" s="35">
        <v>94</v>
      </c>
      <c r="P30" s="35">
        <v>57</v>
      </c>
      <c r="Q30" s="35">
        <v>7.5</v>
      </c>
      <c r="R30" s="35">
        <v>64.5</v>
      </c>
      <c r="S30" s="35">
        <v>58</v>
      </c>
      <c r="T30" s="35">
        <v>20</v>
      </c>
      <c r="U30" s="35">
        <v>78</v>
      </c>
      <c r="V30" s="95">
        <f t="shared" si="0"/>
        <v>90.57383721</v>
      </c>
      <c r="W30" s="59">
        <v>26</v>
      </c>
      <c r="X30" s="33">
        <v>26</v>
      </c>
      <c r="Y30" s="33" t="s">
        <v>39</v>
      </c>
      <c r="Z30" s="33">
        <v>171</v>
      </c>
      <c r="AA30" s="89" t="s">
        <v>63</v>
      </c>
      <c r="AB30" s="89"/>
      <c r="AC30" s="89"/>
      <c r="AD30" s="40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  <c r="HN30" s="5"/>
      <c r="HO30" s="5"/>
      <c r="HP30" s="5"/>
      <c r="HQ30" s="5"/>
      <c r="HR30" s="5"/>
      <c r="HS30" s="5"/>
      <c r="HT30" s="5"/>
      <c r="HU30" s="5"/>
      <c r="HV30" s="5"/>
      <c r="HW30" s="5"/>
      <c r="HX30" s="5"/>
      <c r="HY30" s="5"/>
      <c r="HZ30" s="5"/>
      <c r="IA30" s="5"/>
      <c r="IB30" s="5"/>
      <c r="IC30" s="5"/>
      <c r="ID30" s="5"/>
      <c r="IE30" s="5"/>
      <c r="IF30" s="5"/>
      <c r="IG30" s="5"/>
      <c r="IH30" s="5"/>
      <c r="II30" s="5"/>
      <c r="IJ30" s="5"/>
      <c r="IK30" s="5"/>
      <c r="IL30" s="5"/>
      <c r="IM30" s="5"/>
      <c r="IN30" s="5"/>
      <c r="IO30" s="5"/>
      <c r="IP30" s="5"/>
      <c r="IQ30" s="5"/>
      <c r="IR30" s="5"/>
      <c r="IS30" s="5"/>
      <c r="IT30" s="5"/>
      <c r="IU30" s="5"/>
      <c r="IV30" s="5"/>
      <c r="IW30" s="5"/>
      <c r="IX30" s="5"/>
      <c r="IY30" s="5"/>
      <c r="IZ30" s="5"/>
      <c r="JA30" s="5"/>
    </row>
    <row r="31" s="2" customFormat="1" customHeight="1" spans="1:261">
      <c r="A31" s="33" t="s">
        <v>3</v>
      </c>
      <c r="B31" s="33" t="s">
        <v>157</v>
      </c>
      <c r="C31" s="34">
        <v>2025</v>
      </c>
      <c r="D31" s="33" t="s">
        <v>164</v>
      </c>
      <c r="E31" s="33">
        <v>2409110276</v>
      </c>
      <c r="F31" s="33" t="s">
        <v>190</v>
      </c>
      <c r="G31" s="35">
        <v>83</v>
      </c>
      <c r="H31" s="34">
        <v>8.5</v>
      </c>
      <c r="I31" s="35">
        <v>91.5</v>
      </c>
      <c r="J31" s="35">
        <v>89.44444444</v>
      </c>
      <c r="K31" s="34">
        <v>3.1</v>
      </c>
      <c r="L31" s="35">
        <v>92.54444444</v>
      </c>
      <c r="M31" s="35">
        <v>85.85</v>
      </c>
      <c r="N31" s="34">
        <v>0</v>
      </c>
      <c r="O31" s="35">
        <v>85.85</v>
      </c>
      <c r="P31" s="35">
        <v>57</v>
      </c>
      <c r="Q31" s="35">
        <v>8</v>
      </c>
      <c r="R31" s="35">
        <v>65</v>
      </c>
      <c r="S31" s="35">
        <v>58</v>
      </c>
      <c r="T31" s="35">
        <v>21.5</v>
      </c>
      <c r="U31" s="35">
        <v>79.5</v>
      </c>
      <c r="V31" s="95">
        <f t="shared" si="0"/>
        <v>90.07583333</v>
      </c>
      <c r="W31" s="59">
        <v>27</v>
      </c>
      <c r="X31" s="33">
        <v>54</v>
      </c>
      <c r="Y31" s="33" t="s">
        <v>39</v>
      </c>
      <c r="Z31" s="33">
        <v>171</v>
      </c>
      <c r="AA31" s="89" t="s">
        <v>63</v>
      </c>
      <c r="AB31" s="89"/>
      <c r="AC31" s="89"/>
      <c r="AD31" s="40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5"/>
      <c r="HU31" s="5"/>
      <c r="HV31" s="5"/>
      <c r="HW31" s="5"/>
      <c r="HX31" s="5"/>
      <c r="HY31" s="5"/>
      <c r="HZ31" s="5"/>
      <c r="IA31" s="5"/>
      <c r="IB31" s="5"/>
      <c r="IC31" s="5"/>
      <c r="ID31" s="5"/>
      <c r="IE31" s="5"/>
      <c r="IF31" s="5"/>
      <c r="IG31" s="5"/>
      <c r="IH31" s="5"/>
      <c r="II31" s="5"/>
      <c r="IJ31" s="5"/>
      <c r="IK31" s="5"/>
      <c r="IL31" s="5"/>
      <c r="IM31" s="5"/>
      <c r="IN31" s="5"/>
      <c r="IO31" s="5"/>
      <c r="IP31" s="5"/>
      <c r="IQ31" s="5"/>
      <c r="IR31" s="5"/>
      <c r="IS31" s="5"/>
      <c r="IT31" s="5"/>
      <c r="IU31" s="5"/>
      <c r="IV31" s="5"/>
      <c r="IW31" s="5"/>
      <c r="IX31" s="5"/>
      <c r="IY31" s="5"/>
      <c r="IZ31" s="5"/>
      <c r="JA31" s="5"/>
    </row>
    <row r="32" s="2" customFormat="1" customHeight="1" spans="1:261">
      <c r="A32" s="33" t="s">
        <v>3</v>
      </c>
      <c r="B32" s="33" t="s">
        <v>157</v>
      </c>
      <c r="C32" s="34">
        <v>2025</v>
      </c>
      <c r="D32" s="33" t="s">
        <v>164</v>
      </c>
      <c r="E32" s="33">
        <v>2501110258</v>
      </c>
      <c r="F32" s="33" t="s">
        <v>191</v>
      </c>
      <c r="G32" s="35">
        <v>83</v>
      </c>
      <c r="H32" s="34">
        <v>9.5</v>
      </c>
      <c r="I32" s="35">
        <v>92.5</v>
      </c>
      <c r="J32" s="35">
        <v>90.65432099</v>
      </c>
      <c r="K32" s="34">
        <v>2.1</v>
      </c>
      <c r="L32" s="35">
        <v>92.75432099</v>
      </c>
      <c r="M32" s="35">
        <v>82.15</v>
      </c>
      <c r="N32" s="34">
        <v>0</v>
      </c>
      <c r="O32" s="35">
        <v>82.15</v>
      </c>
      <c r="P32" s="35">
        <v>57</v>
      </c>
      <c r="Q32" s="35">
        <v>6</v>
      </c>
      <c r="R32" s="35">
        <v>63</v>
      </c>
      <c r="S32" s="35">
        <v>58</v>
      </c>
      <c r="T32" s="35">
        <v>21.25</v>
      </c>
      <c r="U32" s="35">
        <v>79.25</v>
      </c>
      <c r="V32" s="95">
        <f t="shared" si="0"/>
        <v>90.0357407425</v>
      </c>
      <c r="W32" s="59">
        <v>28</v>
      </c>
      <c r="X32" s="33">
        <v>35</v>
      </c>
      <c r="Y32" s="33" t="s">
        <v>39</v>
      </c>
      <c r="Z32" s="33">
        <v>171</v>
      </c>
      <c r="AA32" s="89" t="s">
        <v>63</v>
      </c>
      <c r="AB32" s="89"/>
      <c r="AC32" s="89"/>
      <c r="AD32" s="40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  <c r="HN32" s="5"/>
      <c r="HO32" s="5"/>
      <c r="HP32" s="5"/>
      <c r="HQ32" s="5"/>
      <c r="HR32" s="5"/>
      <c r="HS32" s="5"/>
      <c r="HT32" s="5"/>
      <c r="HU32" s="5"/>
      <c r="HV32" s="5"/>
      <c r="HW32" s="5"/>
      <c r="HX32" s="5"/>
      <c r="HY32" s="5"/>
      <c r="HZ32" s="5"/>
      <c r="IA32" s="5"/>
      <c r="IB32" s="5"/>
      <c r="IC32" s="5"/>
      <c r="ID32" s="5"/>
      <c r="IE32" s="5"/>
      <c r="IF32" s="5"/>
      <c r="IG32" s="5"/>
      <c r="IH32" s="5"/>
      <c r="II32" s="5"/>
      <c r="IJ32" s="5"/>
      <c r="IK32" s="5"/>
      <c r="IL32" s="5"/>
      <c r="IM32" s="5"/>
      <c r="IN32" s="5"/>
      <c r="IO32" s="5"/>
      <c r="IP32" s="5"/>
      <c r="IQ32" s="5"/>
      <c r="IR32" s="5"/>
      <c r="IS32" s="5"/>
      <c r="IT32" s="5"/>
      <c r="IU32" s="5"/>
      <c r="IV32" s="5"/>
      <c r="IW32" s="5"/>
      <c r="IX32" s="5"/>
      <c r="IY32" s="5"/>
      <c r="IZ32" s="5"/>
      <c r="JA32" s="5"/>
    </row>
    <row r="33" s="2" customFormat="1" customHeight="1" spans="1:261">
      <c r="A33" s="33" t="s">
        <v>3</v>
      </c>
      <c r="B33" s="33" t="s">
        <v>157</v>
      </c>
      <c r="C33" s="34">
        <v>2025</v>
      </c>
      <c r="D33" s="33" t="s">
        <v>160</v>
      </c>
      <c r="E33" s="33">
        <v>2506110236</v>
      </c>
      <c r="F33" s="33" t="s">
        <v>192</v>
      </c>
      <c r="G33" s="35">
        <v>83</v>
      </c>
      <c r="H33" s="34">
        <v>20.5</v>
      </c>
      <c r="I33" s="35">
        <v>100</v>
      </c>
      <c r="J33" s="35">
        <v>90.5813953488372</v>
      </c>
      <c r="K33" s="34">
        <v>1</v>
      </c>
      <c r="L33" s="35">
        <v>91.5813953488372</v>
      </c>
      <c r="M33" s="35">
        <v>84.05</v>
      </c>
      <c r="N33" s="34">
        <v>0</v>
      </c>
      <c r="O33" s="35">
        <v>84.05</v>
      </c>
      <c r="P33" s="35">
        <v>57</v>
      </c>
      <c r="Q33" s="35">
        <v>6.5</v>
      </c>
      <c r="R33" s="35">
        <v>63.5</v>
      </c>
      <c r="S33" s="35">
        <v>58</v>
      </c>
      <c r="T33" s="35">
        <v>20</v>
      </c>
      <c r="U33" s="35">
        <v>78</v>
      </c>
      <c r="V33" s="95">
        <f t="shared" si="0"/>
        <v>89.9635465116279</v>
      </c>
      <c r="W33" s="59">
        <v>29</v>
      </c>
      <c r="X33" s="33">
        <v>38</v>
      </c>
      <c r="Y33" s="33" t="s">
        <v>39</v>
      </c>
      <c r="Z33" s="33">
        <v>171</v>
      </c>
      <c r="AA33" s="89" t="s">
        <v>63</v>
      </c>
      <c r="AB33" s="89"/>
      <c r="AC33" s="89"/>
      <c r="AD33" s="40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  <c r="HX33" s="5"/>
      <c r="HY33" s="5"/>
      <c r="HZ33" s="5"/>
      <c r="IA33" s="5"/>
      <c r="IB33" s="5"/>
      <c r="IC33" s="5"/>
      <c r="ID33" s="5"/>
      <c r="IE33" s="5"/>
      <c r="IF33" s="5"/>
      <c r="IG33" s="5"/>
      <c r="IH33" s="5"/>
      <c r="II33" s="5"/>
      <c r="IJ33" s="5"/>
      <c r="IK33" s="5"/>
      <c r="IL33" s="5"/>
      <c r="IM33" s="5"/>
      <c r="IN33" s="5"/>
      <c r="IO33" s="5"/>
      <c r="IP33" s="5"/>
      <c r="IQ33" s="5"/>
      <c r="IR33" s="5"/>
      <c r="IS33" s="5"/>
      <c r="IT33" s="5"/>
      <c r="IU33" s="5"/>
      <c r="IV33" s="5"/>
      <c r="IW33" s="5"/>
      <c r="IX33" s="5"/>
      <c r="IY33" s="5"/>
      <c r="IZ33" s="5"/>
      <c r="JA33" s="5"/>
    </row>
    <row r="34" s="2" customFormat="1" customHeight="1" spans="1:261">
      <c r="A34" s="33" t="s">
        <v>3</v>
      </c>
      <c r="B34" s="33" t="s">
        <v>157</v>
      </c>
      <c r="C34" s="34">
        <v>2025</v>
      </c>
      <c r="D34" s="33" t="s">
        <v>158</v>
      </c>
      <c r="E34" s="33">
        <v>2501110307</v>
      </c>
      <c r="F34" s="33" t="s">
        <v>193</v>
      </c>
      <c r="G34" s="35">
        <v>83</v>
      </c>
      <c r="H34" s="34">
        <v>3</v>
      </c>
      <c r="I34" s="35">
        <v>86</v>
      </c>
      <c r="J34" s="35">
        <v>92.2345679</v>
      </c>
      <c r="K34" s="34">
        <v>2</v>
      </c>
      <c r="L34" s="35">
        <v>94.2345679</v>
      </c>
      <c r="M34" s="35">
        <v>82.05</v>
      </c>
      <c r="N34" s="34">
        <v>0</v>
      </c>
      <c r="O34" s="35">
        <v>82.05</v>
      </c>
      <c r="P34" s="35">
        <v>57</v>
      </c>
      <c r="Q34" s="35">
        <v>5</v>
      </c>
      <c r="R34" s="35">
        <v>62</v>
      </c>
      <c r="S34" s="35">
        <v>58</v>
      </c>
      <c r="T34" s="35">
        <v>11</v>
      </c>
      <c r="U34" s="35">
        <v>69</v>
      </c>
      <c r="V34" s="95">
        <f t="shared" si="0"/>
        <v>89.928425925</v>
      </c>
      <c r="W34" s="59">
        <v>30</v>
      </c>
      <c r="X34" s="33">
        <v>15</v>
      </c>
      <c r="Y34" s="33" t="s">
        <v>39</v>
      </c>
      <c r="Z34" s="33">
        <v>171</v>
      </c>
      <c r="AA34" s="89" t="s">
        <v>63</v>
      </c>
      <c r="AB34" s="89"/>
      <c r="AC34" s="89"/>
      <c r="AD34" s="40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5"/>
      <c r="HU34" s="5"/>
      <c r="HV34" s="5"/>
      <c r="HW34" s="5"/>
      <c r="HX34" s="5"/>
      <c r="HY34" s="5"/>
      <c r="HZ34" s="5"/>
      <c r="IA34" s="5"/>
      <c r="IB34" s="5"/>
      <c r="IC34" s="5"/>
      <c r="ID34" s="5"/>
      <c r="IE34" s="5"/>
      <c r="IF34" s="5"/>
      <c r="IG34" s="5"/>
      <c r="IH34" s="5"/>
      <c r="II34" s="5"/>
      <c r="IJ34" s="5"/>
      <c r="IK34" s="5"/>
      <c r="IL34" s="5"/>
      <c r="IM34" s="5"/>
      <c r="IN34" s="5"/>
      <c r="IO34" s="5"/>
      <c r="IP34" s="5"/>
      <c r="IQ34" s="5"/>
      <c r="IR34" s="5"/>
      <c r="IS34" s="5"/>
      <c r="IT34" s="5"/>
      <c r="IU34" s="5"/>
      <c r="IV34" s="5"/>
      <c r="IW34" s="5"/>
      <c r="IX34" s="5"/>
      <c r="IY34" s="5"/>
      <c r="IZ34" s="5"/>
      <c r="JA34" s="5"/>
    </row>
    <row r="35" s="2" customFormat="1" customHeight="1" spans="1:261">
      <c r="A35" s="33" t="s">
        <v>3</v>
      </c>
      <c r="B35" s="33" t="s">
        <v>157</v>
      </c>
      <c r="C35" s="34">
        <v>2025</v>
      </c>
      <c r="D35" s="33" t="s">
        <v>167</v>
      </c>
      <c r="E35" s="33">
        <v>2501110359</v>
      </c>
      <c r="F35" s="33" t="s">
        <v>194</v>
      </c>
      <c r="G35" s="35">
        <v>83</v>
      </c>
      <c r="H35" s="34">
        <v>6</v>
      </c>
      <c r="I35" s="35">
        <v>89</v>
      </c>
      <c r="J35" s="35">
        <v>91.81481481</v>
      </c>
      <c r="K35" s="34">
        <v>2</v>
      </c>
      <c r="L35" s="35">
        <v>93.81481481</v>
      </c>
      <c r="M35" s="35">
        <v>81</v>
      </c>
      <c r="N35" s="34">
        <v>0</v>
      </c>
      <c r="O35" s="35">
        <v>81</v>
      </c>
      <c r="P35" s="35">
        <v>57</v>
      </c>
      <c r="Q35" s="35">
        <v>1</v>
      </c>
      <c r="R35" s="35">
        <v>58</v>
      </c>
      <c r="S35" s="35">
        <v>58</v>
      </c>
      <c r="T35" s="35">
        <v>13.33</v>
      </c>
      <c r="U35" s="35">
        <v>71.33</v>
      </c>
      <c r="V35" s="95">
        <f t="shared" si="0"/>
        <v>89.7776111075</v>
      </c>
      <c r="W35" s="59">
        <v>31</v>
      </c>
      <c r="X35" s="33">
        <v>23</v>
      </c>
      <c r="Y35" s="33" t="s">
        <v>39</v>
      </c>
      <c r="Z35" s="33">
        <v>171</v>
      </c>
      <c r="AA35" s="89" t="s">
        <v>63</v>
      </c>
      <c r="AB35" s="89"/>
      <c r="AC35" s="89"/>
      <c r="AD35" s="40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  <c r="HN35" s="5"/>
      <c r="HO35" s="5"/>
      <c r="HP35" s="5"/>
      <c r="HQ35" s="5"/>
      <c r="HR35" s="5"/>
      <c r="HS35" s="5"/>
      <c r="HT35" s="5"/>
      <c r="HU35" s="5"/>
      <c r="HV35" s="5"/>
      <c r="HW35" s="5"/>
      <c r="HX35" s="5"/>
      <c r="HY35" s="5"/>
      <c r="HZ35" s="5"/>
      <c r="IA35" s="5"/>
      <c r="IB35" s="5"/>
      <c r="IC35" s="5"/>
      <c r="ID35" s="5"/>
      <c r="IE35" s="5"/>
      <c r="IF35" s="5"/>
      <c r="IG35" s="5"/>
      <c r="IH35" s="5"/>
      <c r="II35" s="5"/>
      <c r="IJ35" s="5"/>
      <c r="IK35" s="5"/>
      <c r="IL35" s="5"/>
      <c r="IM35" s="5"/>
      <c r="IN35" s="5"/>
      <c r="IO35" s="5"/>
      <c r="IP35" s="5"/>
      <c r="IQ35" s="5"/>
      <c r="IR35" s="5"/>
      <c r="IS35" s="5"/>
      <c r="IT35" s="5"/>
      <c r="IU35" s="5"/>
      <c r="IV35" s="5"/>
      <c r="IW35" s="5"/>
      <c r="IX35" s="5"/>
      <c r="IY35" s="5"/>
      <c r="IZ35" s="5"/>
      <c r="JA35" s="5"/>
    </row>
    <row r="36" s="2" customFormat="1" customHeight="1" spans="1:261">
      <c r="A36" s="33" t="s">
        <v>3</v>
      </c>
      <c r="B36" s="33" t="s">
        <v>157</v>
      </c>
      <c r="C36" s="34">
        <v>2025</v>
      </c>
      <c r="D36" s="33" t="s">
        <v>158</v>
      </c>
      <c r="E36" s="33">
        <v>2501110290</v>
      </c>
      <c r="F36" s="33" t="s">
        <v>195</v>
      </c>
      <c r="G36" s="35">
        <v>83</v>
      </c>
      <c r="H36" s="34">
        <v>6</v>
      </c>
      <c r="I36" s="35">
        <v>89</v>
      </c>
      <c r="J36" s="35">
        <v>91.02469136</v>
      </c>
      <c r="K36" s="34">
        <v>2.2</v>
      </c>
      <c r="L36" s="35">
        <v>93.22469136</v>
      </c>
      <c r="M36" s="35">
        <v>79.4</v>
      </c>
      <c r="N36" s="34">
        <v>0</v>
      </c>
      <c r="O36" s="35">
        <v>79.4</v>
      </c>
      <c r="P36" s="35">
        <v>57</v>
      </c>
      <c r="Q36" s="35">
        <v>6.75</v>
      </c>
      <c r="R36" s="35">
        <v>63.75</v>
      </c>
      <c r="S36" s="35">
        <v>58</v>
      </c>
      <c r="T36" s="35">
        <v>12.5</v>
      </c>
      <c r="U36" s="35">
        <v>70.5</v>
      </c>
      <c r="V36" s="95">
        <f t="shared" si="0"/>
        <v>89.50101852</v>
      </c>
      <c r="W36" s="59">
        <v>32</v>
      </c>
      <c r="X36" s="33">
        <v>29</v>
      </c>
      <c r="Y36" s="33" t="s">
        <v>39</v>
      </c>
      <c r="Z36" s="33">
        <v>171</v>
      </c>
      <c r="AA36" s="89" t="s">
        <v>63</v>
      </c>
      <c r="AB36" s="89"/>
      <c r="AC36" s="89"/>
      <c r="AD36" s="40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  <c r="HN36" s="5"/>
      <c r="HO36" s="5"/>
      <c r="HP36" s="5"/>
      <c r="HQ36" s="5"/>
      <c r="HR36" s="5"/>
      <c r="HS36" s="5"/>
      <c r="HT36" s="5"/>
      <c r="HU36" s="5"/>
      <c r="HV36" s="5"/>
      <c r="HW36" s="5"/>
      <c r="HX36" s="5"/>
      <c r="HY36" s="5"/>
      <c r="HZ36" s="5"/>
      <c r="IA36" s="5"/>
      <c r="IB36" s="5"/>
      <c r="IC36" s="5"/>
      <c r="ID36" s="5"/>
      <c r="IE36" s="5"/>
      <c r="IF36" s="5"/>
      <c r="IG36" s="5"/>
      <c r="IH36" s="5"/>
      <c r="II36" s="5"/>
      <c r="IJ36" s="5"/>
      <c r="IK36" s="5"/>
      <c r="IL36" s="5"/>
      <c r="IM36" s="5"/>
      <c r="IN36" s="5"/>
      <c r="IO36" s="5"/>
      <c r="IP36" s="5"/>
      <c r="IQ36" s="5"/>
      <c r="IR36" s="5"/>
      <c r="IS36" s="5"/>
      <c r="IT36" s="5"/>
      <c r="IU36" s="5"/>
      <c r="IV36" s="5"/>
      <c r="IW36" s="5"/>
      <c r="IX36" s="5"/>
      <c r="IY36" s="5"/>
      <c r="IZ36" s="5"/>
      <c r="JA36" s="5"/>
    </row>
    <row r="37" s="2" customFormat="1" customHeight="1" spans="1:261">
      <c r="A37" s="33" t="s">
        <v>3</v>
      </c>
      <c r="B37" s="33" t="s">
        <v>157</v>
      </c>
      <c r="C37" s="34">
        <v>2025</v>
      </c>
      <c r="D37" s="33" t="s">
        <v>164</v>
      </c>
      <c r="E37" s="33">
        <v>2501110260</v>
      </c>
      <c r="F37" s="33" t="s">
        <v>196</v>
      </c>
      <c r="G37" s="35">
        <v>83</v>
      </c>
      <c r="H37" s="34">
        <v>4.5</v>
      </c>
      <c r="I37" s="35">
        <v>87.5</v>
      </c>
      <c r="J37" s="35">
        <v>90.87654321</v>
      </c>
      <c r="K37" s="34">
        <v>2</v>
      </c>
      <c r="L37" s="35">
        <v>92.87654321</v>
      </c>
      <c r="M37" s="35">
        <v>80.8</v>
      </c>
      <c r="N37" s="34">
        <v>0</v>
      </c>
      <c r="O37" s="35">
        <v>80.8</v>
      </c>
      <c r="P37" s="35">
        <v>57</v>
      </c>
      <c r="Q37" s="35">
        <v>5</v>
      </c>
      <c r="R37" s="35">
        <v>62</v>
      </c>
      <c r="S37" s="35">
        <v>58</v>
      </c>
      <c r="T37" s="35">
        <v>16.5</v>
      </c>
      <c r="U37" s="35">
        <v>74.5</v>
      </c>
      <c r="V37" s="95">
        <f t="shared" si="0"/>
        <v>89.2724074075</v>
      </c>
      <c r="W37" s="59">
        <v>33</v>
      </c>
      <c r="X37" s="33">
        <v>32</v>
      </c>
      <c r="Y37" s="33" t="s">
        <v>39</v>
      </c>
      <c r="Z37" s="33">
        <v>171</v>
      </c>
      <c r="AA37" s="89" t="s">
        <v>63</v>
      </c>
      <c r="AB37" s="89"/>
      <c r="AC37" s="89"/>
      <c r="AD37" s="40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  <c r="HN37" s="5"/>
      <c r="HO37" s="5"/>
      <c r="HP37" s="5"/>
      <c r="HQ37" s="5"/>
      <c r="HR37" s="5"/>
      <c r="HS37" s="5"/>
      <c r="HT37" s="5"/>
      <c r="HU37" s="5"/>
      <c r="HV37" s="5"/>
      <c r="HW37" s="5"/>
      <c r="HX37" s="5"/>
      <c r="HY37" s="5"/>
      <c r="HZ37" s="5"/>
      <c r="IA37" s="5"/>
      <c r="IB37" s="5"/>
      <c r="IC37" s="5"/>
      <c r="ID37" s="5"/>
      <c r="IE37" s="5"/>
      <c r="IF37" s="5"/>
      <c r="IG37" s="5"/>
      <c r="IH37" s="5"/>
      <c r="II37" s="5"/>
      <c r="IJ37" s="5"/>
      <c r="IK37" s="5"/>
      <c r="IL37" s="5"/>
      <c r="IM37" s="5"/>
      <c r="IN37" s="5"/>
      <c r="IO37" s="5"/>
      <c r="IP37" s="5"/>
      <c r="IQ37" s="5"/>
      <c r="IR37" s="5"/>
      <c r="IS37" s="5"/>
      <c r="IT37" s="5"/>
      <c r="IU37" s="5"/>
      <c r="IV37" s="5"/>
      <c r="IW37" s="5"/>
      <c r="IX37" s="5"/>
      <c r="IY37" s="5"/>
      <c r="IZ37" s="5"/>
      <c r="JA37" s="5"/>
    </row>
    <row r="38" s="2" customFormat="1" customHeight="1" spans="1:261">
      <c r="A38" s="33" t="s">
        <v>3</v>
      </c>
      <c r="B38" s="33" t="s">
        <v>157</v>
      </c>
      <c r="C38" s="34">
        <v>2025</v>
      </c>
      <c r="D38" s="33" t="s">
        <v>167</v>
      </c>
      <c r="E38" s="33">
        <v>2409110016</v>
      </c>
      <c r="F38" s="33" t="s">
        <v>197</v>
      </c>
      <c r="G38" s="35">
        <v>83</v>
      </c>
      <c r="H38" s="34">
        <v>17</v>
      </c>
      <c r="I38" s="35">
        <v>100</v>
      </c>
      <c r="J38" s="35">
        <v>88.01234568</v>
      </c>
      <c r="K38" s="34">
        <v>1.9</v>
      </c>
      <c r="L38" s="35">
        <v>89.91234568</v>
      </c>
      <c r="M38" s="35">
        <v>77.8</v>
      </c>
      <c r="N38" s="34">
        <v>0</v>
      </c>
      <c r="O38" s="35">
        <v>77.8</v>
      </c>
      <c r="P38" s="35">
        <v>57</v>
      </c>
      <c r="Q38" s="35">
        <v>9.8</v>
      </c>
      <c r="R38" s="35">
        <v>66.8</v>
      </c>
      <c r="S38" s="35">
        <v>58</v>
      </c>
      <c r="T38" s="35">
        <v>32.25</v>
      </c>
      <c r="U38" s="35">
        <v>90.25</v>
      </c>
      <c r="V38" s="95">
        <f t="shared" si="0"/>
        <v>89.17675926</v>
      </c>
      <c r="W38" s="59">
        <v>34</v>
      </c>
      <c r="X38" s="33">
        <v>70</v>
      </c>
      <c r="Y38" s="33" t="s">
        <v>39</v>
      </c>
      <c r="Z38" s="33">
        <v>171</v>
      </c>
      <c r="AA38" s="89" t="s">
        <v>63</v>
      </c>
      <c r="AB38" s="89"/>
      <c r="AC38" s="89"/>
      <c r="AD38" s="40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5"/>
      <c r="HO38" s="5"/>
      <c r="HP38" s="5"/>
      <c r="HQ38" s="5"/>
      <c r="HR38" s="5"/>
      <c r="HS38" s="5"/>
      <c r="HT38" s="5"/>
      <c r="HU38" s="5"/>
      <c r="HV38" s="5"/>
      <c r="HW38" s="5"/>
      <c r="HX38" s="5"/>
      <c r="HY38" s="5"/>
      <c r="HZ38" s="5"/>
      <c r="IA38" s="5"/>
      <c r="IB38" s="5"/>
      <c r="IC38" s="5"/>
      <c r="ID38" s="5"/>
      <c r="IE38" s="5"/>
      <c r="IF38" s="5"/>
      <c r="IG38" s="5"/>
      <c r="IH38" s="5"/>
      <c r="II38" s="5"/>
      <c r="IJ38" s="5"/>
      <c r="IK38" s="5"/>
      <c r="IL38" s="5"/>
      <c r="IM38" s="5"/>
      <c r="IN38" s="5"/>
      <c r="IO38" s="5"/>
      <c r="IP38" s="5"/>
      <c r="IQ38" s="5"/>
      <c r="IR38" s="5"/>
      <c r="IS38" s="5"/>
      <c r="IT38" s="5"/>
      <c r="IU38" s="5"/>
      <c r="IV38" s="5"/>
      <c r="IW38" s="5"/>
      <c r="IX38" s="5"/>
      <c r="IY38" s="5"/>
      <c r="IZ38" s="5"/>
      <c r="JA38" s="5"/>
    </row>
    <row r="39" s="2" customFormat="1" customHeight="1" spans="1:261">
      <c r="A39" s="33" t="s">
        <v>3</v>
      </c>
      <c r="B39" s="33" t="s">
        <v>157</v>
      </c>
      <c r="C39" s="34">
        <v>2025</v>
      </c>
      <c r="D39" s="33" t="s">
        <v>160</v>
      </c>
      <c r="E39" s="33">
        <v>2501110322</v>
      </c>
      <c r="F39" s="33" t="s">
        <v>198</v>
      </c>
      <c r="G39" s="35">
        <v>83</v>
      </c>
      <c r="H39" s="34">
        <v>2.5</v>
      </c>
      <c r="I39" s="35">
        <v>85.5</v>
      </c>
      <c r="J39" s="35">
        <v>91.86419753</v>
      </c>
      <c r="K39" s="34">
        <v>2.2</v>
      </c>
      <c r="L39" s="35">
        <v>94.06419753</v>
      </c>
      <c r="M39" s="35">
        <v>77.7</v>
      </c>
      <c r="N39" s="34">
        <v>0</v>
      </c>
      <c r="O39" s="35">
        <v>77.7</v>
      </c>
      <c r="P39" s="35">
        <v>57</v>
      </c>
      <c r="Q39" s="35">
        <v>2</v>
      </c>
      <c r="R39" s="35">
        <v>59</v>
      </c>
      <c r="S39" s="35">
        <v>58</v>
      </c>
      <c r="T39" s="35">
        <v>6.5</v>
      </c>
      <c r="U39" s="35">
        <v>64.5</v>
      </c>
      <c r="V39" s="95">
        <f t="shared" si="0"/>
        <v>89.1581481475</v>
      </c>
      <c r="W39" s="59">
        <v>35</v>
      </c>
      <c r="X39" s="33">
        <v>21</v>
      </c>
      <c r="Y39" s="33" t="s">
        <v>39</v>
      </c>
      <c r="Z39" s="33">
        <v>171</v>
      </c>
      <c r="AA39" s="89" t="s">
        <v>63</v>
      </c>
      <c r="AB39" s="89"/>
      <c r="AC39" s="89"/>
      <c r="AD39" s="40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  <c r="HN39" s="5"/>
      <c r="HO39" s="5"/>
      <c r="HP39" s="5"/>
      <c r="HQ39" s="5"/>
      <c r="HR39" s="5"/>
      <c r="HS39" s="5"/>
      <c r="HT39" s="5"/>
      <c r="HU39" s="5"/>
      <c r="HV39" s="5"/>
      <c r="HW39" s="5"/>
      <c r="HX39" s="5"/>
      <c r="HY39" s="5"/>
      <c r="HZ39" s="5"/>
      <c r="IA39" s="5"/>
      <c r="IB39" s="5"/>
      <c r="IC39" s="5"/>
      <c r="ID39" s="5"/>
      <c r="IE39" s="5"/>
      <c r="IF39" s="5"/>
      <c r="IG39" s="5"/>
      <c r="IH39" s="5"/>
      <c r="II39" s="5"/>
      <c r="IJ39" s="5"/>
      <c r="IK39" s="5"/>
      <c r="IL39" s="5"/>
      <c r="IM39" s="5"/>
      <c r="IN39" s="5"/>
      <c r="IO39" s="5"/>
      <c r="IP39" s="5"/>
      <c r="IQ39" s="5"/>
      <c r="IR39" s="5"/>
      <c r="IS39" s="5"/>
      <c r="IT39" s="5"/>
      <c r="IU39" s="5"/>
      <c r="IV39" s="5"/>
      <c r="IW39" s="5"/>
      <c r="IX39" s="5"/>
      <c r="IY39" s="5"/>
      <c r="IZ39" s="5"/>
      <c r="JA39" s="5"/>
    </row>
    <row r="40" s="2" customFormat="1" customHeight="1" spans="1:261">
      <c r="A40" s="33" t="s">
        <v>3</v>
      </c>
      <c r="B40" s="33" t="s">
        <v>157</v>
      </c>
      <c r="C40" s="34">
        <v>2025</v>
      </c>
      <c r="D40" s="33" t="s">
        <v>158</v>
      </c>
      <c r="E40" s="33">
        <v>2501110302</v>
      </c>
      <c r="F40" s="33" t="s">
        <v>199</v>
      </c>
      <c r="G40" s="35">
        <v>83</v>
      </c>
      <c r="H40" s="34">
        <v>7.5</v>
      </c>
      <c r="I40" s="35">
        <v>90.5</v>
      </c>
      <c r="J40" s="35">
        <v>91.02469136</v>
      </c>
      <c r="K40" s="34">
        <v>2</v>
      </c>
      <c r="L40" s="35">
        <v>93.02469136</v>
      </c>
      <c r="M40" s="35">
        <v>81.35</v>
      </c>
      <c r="N40" s="34">
        <v>0</v>
      </c>
      <c r="O40" s="35">
        <v>81.35</v>
      </c>
      <c r="P40" s="35">
        <v>57</v>
      </c>
      <c r="Q40" s="35">
        <v>3</v>
      </c>
      <c r="R40" s="35">
        <v>60</v>
      </c>
      <c r="S40" s="35">
        <v>58</v>
      </c>
      <c r="T40" s="35">
        <v>7.43</v>
      </c>
      <c r="U40" s="35">
        <v>65.43</v>
      </c>
      <c r="V40" s="95">
        <f t="shared" si="0"/>
        <v>89.15751852</v>
      </c>
      <c r="W40" s="59">
        <v>36</v>
      </c>
      <c r="X40" s="33">
        <v>29</v>
      </c>
      <c r="Y40" s="33" t="s">
        <v>39</v>
      </c>
      <c r="Z40" s="33">
        <v>171</v>
      </c>
      <c r="AA40" s="89" t="s">
        <v>63</v>
      </c>
      <c r="AB40" s="89"/>
      <c r="AC40" s="89"/>
      <c r="AD40" s="40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5"/>
      <c r="HU40" s="5"/>
      <c r="HV40" s="5"/>
      <c r="HW40" s="5"/>
      <c r="HX40" s="5"/>
      <c r="HY40" s="5"/>
      <c r="HZ40" s="5"/>
      <c r="IA40" s="5"/>
      <c r="IB40" s="5"/>
      <c r="IC40" s="5"/>
      <c r="ID40" s="5"/>
      <c r="IE40" s="5"/>
      <c r="IF40" s="5"/>
      <c r="IG40" s="5"/>
      <c r="IH40" s="5"/>
      <c r="II40" s="5"/>
      <c r="IJ40" s="5"/>
      <c r="IK40" s="5"/>
      <c r="IL40" s="5"/>
      <c r="IM40" s="5"/>
      <c r="IN40" s="5"/>
      <c r="IO40" s="5"/>
      <c r="IP40" s="5"/>
      <c r="IQ40" s="5"/>
      <c r="IR40" s="5"/>
      <c r="IS40" s="5"/>
      <c r="IT40" s="5"/>
      <c r="IU40" s="5"/>
      <c r="IV40" s="5"/>
      <c r="IW40" s="5"/>
      <c r="IX40" s="5"/>
      <c r="IY40" s="5"/>
      <c r="IZ40" s="5"/>
      <c r="JA40" s="5"/>
    </row>
    <row r="41" s="2" customFormat="1" customHeight="1" spans="1:261">
      <c r="A41" s="33" t="s">
        <v>3</v>
      </c>
      <c r="B41" s="33" t="s">
        <v>157</v>
      </c>
      <c r="C41" s="34">
        <v>2025</v>
      </c>
      <c r="D41" s="33" t="s">
        <v>164</v>
      </c>
      <c r="E41" s="33">
        <v>2501110266</v>
      </c>
      <c r="F41" s="33" t="s">
        <v>200</v>
      </c>
      <c r="G41" s="35">
        <v>83</v>
      </c>
      <c r="H41" s="34">
        <v>13.5</v>
      </c>
      <c r="I41" s="35">
        <v>96.5</v>
      </c>
      <c r="J41" s="35">
        <v>90.20987654</v>
      </c>
      <c r="K41" s="34">
        <v>1.2</v>
      </c>
      <c r="L41" s="35">
        <v>91.40987654</v>
      </c>
      <c r="M41" s="35">
        <v>83.35</v>
      </c>
      <c r="N41" s="34">
        <v>0</v>
      </c>
      <c r="O41" s="35">
        <v>83.35</v>
      </c>
      <c r="P41" s="35">
        <v>57</v>
      </c>
      <c r="Q41" s="35">
        <v>3</v>
      </c>
      <c r="R41" s="35">
        <v>60</v>
      </c>
      <c r="S41" s="35">
        <v>58</v>
      </c>
      <c r="T41" s="35">
        <v>16.78</v>
      </c>
      <c r="U41" s="35">
        <v>74.78</v>
      </c>
      <c r="V41" s="95">
        <f t="shared" si="0"/>
        <v>89.113907405</v>
      </c>
      <c r="W41" s="59">
        <v>37</v>
      </c>
      <c r="X41" s="33">
        <v>41</v>
      </c>
      <c r="Y41" s="33" t="s">
        <v>39</v>
      </c>
      <c r="Z41" s="33">
        <v>171</v>
      </c>
      <c r="AA41" s="89" t="s">
        <v>63</v>
      </c>
      <c r="AB41" s="89"/>
      <c r="AC41" s="89"/>
      <c r="AD41" s="40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  <c r="GN41" s="5"/>
      <c r="GO41" s="5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L41" s="5"/>
      <c r="HM41" s="5"/>
      <c r="HN41" s="5"/>
      <c r="HO41" s="5"/>
      <c r="HP41" s="5"/>
      <c r="HQ41" s="5"/>
      <c r="HR41" s="5"/>
      <c r="HS41" s="5"/>
      <c r="HT41" s="5"/>
      <c r="HU41" s="5"/>
      <c r="HV41" s="5"/>
      <c r="HW41" s="5"/>
      <c r="HX41" s="5"/>
      <c r="HY41" s="5"/>
      <c r="HZ41" s="5"/>
      <c r="IA41" s="5"/>
      <c r="IB41" s="5"/>
      <c r="IC41" s="5"/>
      <c r="ID41" s="5"/>
      <c r="IE41" s="5"/>
      <c r="IF41" s="5"/>
      <c r="IG41" s="5"/>
      <c r="IH41" s="5"/>
      <c r="II41" s="5"/>
      <c r="IJ41" s="5"/>
      <c r="IK41" s="5"/>
      <c r="IL41" s="5"/>
      <c r="IM41" s="5"/>
      <c r="IN41" s="5"/>
      <c r="IO41" s="5"/>
      <c r="IP41" s="5"/>
      <c r="IQ41" s="5"/>
      <c r="IR41" s="5"/>
      <c r="IS41" s="5"/>
      <c r="IT41" s="5"/>
      <c r="IU41" s="5"/>
      <c r="IV41" s="5"/>
      <c r="IW41" s="5"/>
      <c r="IX41" s="5"/>
      <c r="IY41" s="5"/>
      <c r="IZ41" s="5"/>
      <c r="JA41" s="5"/>
    </row>
    <row r="42" s="2" customFormat="1" customHeight="1" spans="1:261">
      <c r="A42" s="33" t="s">
        <v>3</v>
      </c>
      <c r="B42" s="33" t="s">
        <v>157</v>
      </c>
      <c r="C42" s="34">
        <v>2025</v>
      </c>
      <c r="D42" s="33" t="s">
        <v>164</v>
      </c>
      <c r="E42" s="33">
        <v>2506110186</v>
      </c>
      <c r="F42" s="33" t="s">
        <v>201</v>
      </c>
      <c r="G42" s="35">
        <v>83</v>
      </c>
      <c r="H42" s="34">
        <v>3.5</v>
      </c>
      <c r="I42" s="35">
        <v>86.5</v>
      </c>
      <c r="J42" s="35">
        <v>92.55813953</v>
      </c>
      <c r="K42" s="34">
        <v>1</v>
      </c>
      <c r="L42" s="35">
        <v>93.55813953</v>
      </c>
      <c r="M42" s="35">
        <v>80.25</v>
      </c>
      <c r="N42" s="34">
        <v>0</v>
      </c>
      <c r="O42" s="35">
        <v>80.25</v>
      </c>
      <c r="P42" s="35">
        <v>57</v>
      </c>
      <c r="Q42" s="35">
        <v>1.5</v>
      </c>
      <c r="R42" s="35">
        <v>58.5</v>
      </c>
      <c r="S42" s="35">
        <v>58</v>
      </c>
      <c r="T42" s="35">
        <v>7.61</v>
      </c>
      <c r="U42" s="35">
        <v>65.61</v>
      </c>
      <c r="V42" s="95">
        <f t="shared" si="0"/>
        <v>89.0366046475</v>
      </c>
      <c r="W42" s="59">
        <v>38</v>
      </c>
      <c r="X42" s="33">
        <v>13</v>
      </c>
      <c r="Y42" s="33" t="s">
        <v>39</v>
      </c>
      <c r="Z42" s="33">
        <v>171</v>
      </c>
      <c r="AA42" s="89" t="s">
        <v>63</v>
      </c>
      <c r="AB42" s="89"/>
      <c r="AC42" s="89"/>
      <c r="AD42" s="40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L42" s="5"/>
      <c r="HM42" s="5"/>
      <c r="HN42" s="5"/>
      <c r="HO42" s="5"/>
      <c r="HP42" s="5"/>
      <c r="HQ42" s="5"/>
      <c r="HR42" s="5"/>
      <c r="HS42" s="5"/>
      <c r="HT42" s="5"/>
      <c r="HU42" s="5"/>
      <c r="HV42" s="5"/>
      <c r="HW42" s="5"/>
      <c r="HX42" s="5"/>
      <c r="HY42" s="5"/>
      <c r="HZ42" s="5"/>
      <c r="IA42" s="5"/>
      <c r="IB42" s="5"/>
      <c r="IC42" s="5"/>
      <c r="ID42" s="5"/>
      <c r="IE42" s="5"/>
      <c r="IF42" s="5"/>
      <c r="IG42" s="5"/>
      <c r="IH42" s="5"/>
      <c r="II42" s="5"/>
      <c r="IJ42" s="5"/>
      <c r="IK42" s="5"/>
      <c r="IL42" s="5"/>
      <c r="IM42" s="5"/>
      <c r="IN42" s="5"/>
      <c r="IO42" s="5"/>
      <c r="IP42" s="5"/>
      <c r="IQ42" s="5"/>
      <c r="IR42" s="5"/>
      <c r="IS42" s="5"/>
      <c r="IT42" s="5"/>
      <c r="IU42" s="5"/>
      <c r="IV42" s="5"/>
      <c r="IW42" s="5"/>
      <c r="IX42" s="5"/>
      <c r="IY42" s="5"/>
      <c r="IZ42" s="5"/>
      <c r="JA42" s="5"/>
    </row>
    <row r="43" s="2" customFormat="1" customHeight="1" spans="1:261">
      <c r="A43" s="33" t="s">
        <v>3</v>
      </c>
      <c r="B43" s="33" t="s">
        <v>157</v>
      </c>
      <c r="C43" s="34">
        <v>2025</v>
      </c>
      <c r="D43" s="33" t="s">
        <v>164</v>
      </c>
      <c r="E43" s="33">
        <v>2501110249</v>
      </c>
      <c r="F43" s="33" t="s">
        <v>202</v>
      </c>
      <c r="G43" s="35">
        <v>83</v>
      </c>
      <c r="H43" s="34">
        <v>7.5</v>
      </c>
      <c r="I43" s="35">
        <v>90.5</v>
      </c>
      <c r="J43" s="35">
        <v>89.83950617</v>
      </c>
      <c r="K43" s="34">
        <v>2</v>
      </c>
      <c r="L43" s="35">
        <v>91.83950617</v>
      </c>
      <c r="M43" s="35">
        <v>85.65</v>
      </c>
      <c r="N43" s="34">
        <v>0</v>
      </c>
      <c r="O43" s="35">
        <v>85.65</v>
      </c>
      <c r="P43" s="35">
        <v>57</v>
      </c>
      <c r="Q43" s="35">
        <v>5</v>
      </c>
      <c r="R43" s="35">
        <v>62</v>
      </c>
      <c r="S43" s="35">
        <v>58</v>
      </c>
      <c r="T43" s="35">
        <v>14.445</v>
      </c>
      <c r="U43" s="35">
        <v>72.445</v>
      </c>
      <c r="V43" s="95">
        <f t="shared" si="0"/>
        <v>88.9343796275</v>
      </c>
      <c r="W43" s="59">
        <v>39</v>
      </c>
      <c r="X43" s="33">
        <v>48</v>
      </c>
      <c r="Y43" s="33" t="s">
        <v>39</v>
      </c>
      <c r="Z43" s="33">
        <v>171</v>
      </c>
      <c r="AA43" s="89" t="s">
        <v>63</v>
      </c>
      <c r="AB43" s="89"/>
      <c r="AC43" s="89"/>
      <c r="AD43" s="40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  <c r="HN43" s="5"/>
      <c r="HO43" s="5"/>
      <c r="HP43" s="5"/>
      <c r="HQ43" s="5"/>
      <c r="HR43" s="5"/>
      <c r="HS43" s="5"/>
      <c r="HT43" s="5"/>
      <c r="HU43" s="5"/>
      <c r="HV43" s="5"/>
      <c r="HW43" s="5"/>
      <c r="HX43" s="5"/>
      <c r="HY43" s="5"/>
      <c r="HZ43" s="5"/>
      <c r="IA43" s="5"/>
      <c r="IB43" s="5"/>
      <c r="IC43" s="5"/>
      <c r="ID43" s="5"/>
      <c r="IE43" s="5"/>
      <c r="IF43" s="5"/>
      <c r="IG43" s="5"/>
      <c r="IH43" s="5"/>
      <c r="II43" s="5"/>
      <c r="IJ43" s="5"/>
      <c r="IK43" s="5"/>
      <c r="IL43" s="5"/>
      <c r="IM43" s="5"/>
      <c r="IN43" s="5"/>
      <c r="IO43" s="5"/>
      <c r="IP43" s="5"/>
      <c r="IQ43" s="5"/>
      <c r="IR43" s="5"/>
      <c r="IS43" s="5"/>
      <c r="IT43" s="5"/>
      <c r="IU43" s="5"/>
      <c r="IV43" s="5"/>
      <c r="IW43" s="5"/>
      <c r="IX43" s="5"/>
      <c r="IY43" s="5"/>
      <c r="IZ43" s="5"/>
      <c r="JA43" s="5"/>
    </row>
    <row r="44" s="2" customFormat="1" customHeight="1" spans="1:261">
      <c r="A44" s="33" t="s">
        <v>3</v>
      </c>
      <c r="B44" s="33" t="s">
        <v>157</v>
      </c>
      <c r="C44" s="34">
        <v>2025</v>
      </c>
      <c r="D44" s="33" t="s">
        <v>160</v>
      </c>
      <c r="E44" s="33">
        <v>2539110045</v>
      </c>
      <c r="F44" s="33" t="s">
        <v>203</v>
      </c>
      <c r="G44" s="35">
        <v>83</v>
      </c>
      <c r="H44" s="34">
        <v>13</v>
      </c>
      <c r="I44" s="35">
        <v>96</v>
      </c>
      <c r="J44" s="35">
        <v>90.1368421052632</v>
      </c>
      <c r="K44" s="34">
        <v>1.3</v>
      </c>
      <c r="L44" s="35">
        <v>91.4368421052632</v>
      </c>
      <c r="M44" s="35">
        <v>84</v>
      </c>
      <c r="N44" s="34">
        <v>0</v>
      </c>
      <c r="O44" s="35">
        <v>84</v>
      </c>
      <c r="P44" s="35">
        <v>57</v>
      </c>
      <c r="Q44" s="35">
        <v>6</v>
      </c>
      <c r="R44" s="35">
        <v>63</v>
      </c>
      <c r="S44" s="35">
        <v>58</v>
      </c>
      <c r="T44" s="35">
        <v>4.5</v>
      </c>
      <c r="U44" s="35">
        <v>62.5</v>
      </c>
      <c r="V44" s="95">
        <f t="shared" si="0"/>
        <v>88.6526315789474</v>
      </c>
      <c r="W44" s="59">
        <v>40</v>
      </c>
      <c r="X44" s="33">
        <v>44</v>
      </c>
      <c r="Y44" s="33" t="s">
        <v>39</v>
      </c>
      <c r="Z44" s="33">
        <v>171</v>
      </c>
      <c r="AA44" s="89" t="s">
        <v>63</v>
      </c>
      <c r="AB44" s="89"/>
      <c r="AC44" s="89"/>
      <c r="AD44" s="40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  <c r="GI44" s="5"/>
      <c r="GJ44" s="5"/>
      <c r="GK44" s="5"/>
      <c r="GL44" s="5"/>
      <c r="GM44" s="5"/>
      <c r="GN44" s="5"/>
      <c r="GO44" s="5"/>
      <c r="GP44" s="5"/>
      <c r="GQ44" s="5"/>
      <c r="GR44" s="5"/>
      <c r="GS44" s="5"/>
      <c r="GT44" s="5"/>
      <c r="GU44" s="5"/>
      <c r="GV44" s="5"/>
      <c r="GW44" s="5"/>
      <c r="GX44" s="5"/>
      <c r="GY44" s="5"/>
      <c r="GZ44" s="5"/>
      <c r="HA44" s="5"/>
      <c r="HB44" s="5"/>
      <c r="HC44" s="5"/>
      <c r="HD44" s="5"/>
      <c r="HE44" s="5"/>
      <c r="HF44" s="5"/>
      <c r="HG44" s="5"/>
      <c r="HH44" s="5"/>
      <c r="HI44" s="5"/>
      <c r="HJ44" s="5"/>
      <c r="HK44" s="5"/>
      <c r="HL44" s="5"/>
      <c r="HM44" s="5"/>
      <c r="HN44" s="5"/>
      <c r="HO44" s="5"/>
      <c r="HP44" s="5"/>
      <c r="HQ44" s="5"/>
      <c r="HR44" s="5"/>
      <c r="HS44" s="5"/>
      <c r="HT44" s="5"/>
      <c r="HU44" s="5"/>
      <c r="HV44" s="5"/>
      <c r="HW44" s="5"/>
      <c r="HX44" s="5"/>
      <c r="HY44" s="5"/>
      <c r="HZ44" s="5"/>
      <c r="IA44" s="5"/>
      <c r="IB44" s="5"/>
      <c r="IC44" s="5"/>
      <c r="ID44" s="5"/>
      <c r="IE44" s="5"/>
      <c r="IF44" s="5"/>
      <c r="IG44" s="5"/>
      <c r="IH44" s="5"/>
      <c r="II44" s="5"/>
      <c r="IJ44" s="5"/>
      <c r="IK44" s="5"/>
      <c r="IL44" s="5"/>
      <c r="IM44" s="5"/>
      <c r="IN44" s="5"/>
      <c r="IO44" s="5"/>
      <c r="IP44" s="5"/>
      <c r="IQ44" s="5"/>
      <c r="IR44" s="5"/>
      <c r="IS44" s="5"/>
      <c r="IT44" s="5"/>
      <c r="IU44" s="5"/>
      <c r="IV44" s="5"/>
      <c r="IW44" s="5"/>
      <c r="IX44" s="5"/>
      <c r="IY44" s="5"/>
      <c r="IZ44" s="5"/>
      <c r="JA44" s="5"/>
    </row>
    <row r="45" s="2" customFormat="1" customHeight="1" spans="1:261">
      <c r="A45" s="33" t="s">
        <v>3</v>
      </c>
      <c r="B45" s="33" t="s">
        <v>157</v>
      </c>
      <c r="C45" s="34">
        <v>2025</v>
      </c>
      <c r="D45" s="33" t="s">
        <v>167</v>
      </c>
      <c r="E45" s="33">
        <v>2501110375</v>
      </c>
      <c r="F45" s="33" t="s">
        <v>204</v>
      </c>
      <c r="G45" s="35">
        <v>83</v>
      </c>
      <c r="H45" s="34">
        <v>8.5</v>
      </c>
      <c r="I45" s="35">
        <v>91.5</v>
      </c>
      <c r="J45" s="35">
        <v>89.9382716</v>
      </c>
      <c r="K45" s="34">
        <v>2</v>
      </c>
      <c r="L45" s="35">
        <v>91.9382716</v>
      </c>
      <c r="M45" s="35">
        <v>90.4</v>
      </c>
      <c r="N45" s="34">
        <v>0</v>
      </c>
      <c r="O45" s="35">
        <v>90.4</v>
      </c>
      <c r="P45" s="35">
        <v>57</v>
      </c>
      <c r="Q45" s="35">
        <v>1.5</v>
      </c>
      <c r="R45" s="35">
        <v>58.5</v>
      </c>
      <c r="S45" s="35">
        <v>58</v>
      </c>
      <c r="T45" s="35">
        <v>4</v>
      </c>
      <c r="U45" s="35">
        <v>62</v>
      </c>
      <c r="V45" s="95">
        <f t="shared" si="0"/>
        <v>88.6487037</v>
      </c>
      <c r="W45" s="59">
        <v>41</v>
      </c>
      <c r="X45" s="33">
        <v>46</v>
      </c>
      <c r="Y45" s="33" t="s">
        <v>39</v>
      </c>
      <c r="Z45" s="33">
        <v>171</v>
      </c>
      <c r="AA45" s="89" t="s">
        <v>63</v>
      </c>
      <c r="AB45" s="89"/>
      <c r="AC45" s="89"/>
      <c r="AD45" s="40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5"/>
      <c r="HL45" s="5"/>
      <c r="HM45" s="5"/>
      <c r="HN45" s="5"/>
      <c r="HO45" s="5"/>
      <c r="HP45" s="5"/>
      <c r="HQ45" s="5"/>
      <c r="HR45" s="5"/>
      <c r="HS45" s="5"/>
      <c r="HT45" s="5"/>
      <c r="HU45" s="5"/>
      <c r="HV45" s="5"/>
      <c r="HW45" s="5"/>
      <c r="HX45" s="5"/>
      <c r="HY45" s="5"/>
      <c r="HZ45" s="5"/>
      <c r="IA45" s="5"/>
      <c r="IB45" s="5"/>
      <c r="IC45" s="5"/>
      <c r="ID45" s="5"/>
      <c r="IE45" s="5"/>
      <c r="IF45" s="5"/>
      <c r="IG45" s="5"/>
      <c r="IH45" s="5"/>
      <c r="II45" s="5"/>
      <c r="IJ45" s="5"/>
      <c r="IK45" s="5"/>
      <c r="IL45" s="5"/>
      <c r="IM45" s="5"/>
      <c r="IN45" s="5"/>
      <c r="IO45" s="5"/>
      <c r="IP45" s="5"/>
      <c r="IQ45" s="5"/>
      <c r="IR45" s="5"/>
      <c r="IS45" s="5"/>
      <c r="IT45" s="5"/>
      <c r="IU45" s="5"/>
      <c r="IV45" s="5"/>
      <c r="IW45" s="5"/>
      <c r="IX45" s="5"/>
      <c r="IY45" s="5"/>
      <c r="IZ45" s="5"/>
      <c r="JA45" s="5"/>
    </row>
    <row r="46" s="2" customFormat="1" customHeight="1" spans="1:261">
      <c r="A46" s="33" t="s">
        <v>3</v>
      </c>
      <c r="B46" s="33" t="s">
        <v>157</v>
      </c>
      <c r="C46" s="34">
        <v>2025</v>
      </c>
      <c r="D46" s="33" t="s">
        <v>158</v>
      </c>
      <c r="E46" s="33">
        <v>2501110279</v>
      </c>
      <c r="F46" s="33" t="s">
        <v>205</v>
      </c>
      <c r="G46" s="35">
        <v>83</v>
      </c>
      <c r="H46" s="34">
        <v>11.5</v>
      </c>
      <c r="I46" s="35">
        <v>94.5</v>
      </c>
      <c r="J46" s="35">
        <v>89.66666667</v>
      </c>
      <c r="K46" s="34">
        <v>2.1</v>
      </c>
      <c r="L46" s="35">
        <v>91.76666667</v>
      </c>
      <c r="M46" s="35">
        <v>84.2</v>
      </c>
      <c r="N46" s="34">
        <v>0</v>
      </c>
      <c r="O46" s="35">
        <v>84.2</v>
      </c>
      <c r="P46" s="35">
        <v>57</v>
      </c>
      <c r="Q46" s="35">
        <v>4</v>
      </c>
      <c r="R46" s="35">
        <v>61</v>
      </c>
      <c r="S46" s="35">
        <v>58</v>
      </c>
      <c r="T46" s="35">
        <v>3.41</v>
      </c>
      <c r="U46" s="35">
        <v>61.41</v>
      </c>
      <c r="V46" s="95">
        <f t="shared" si="0"/>
        <v>88.6055000025</v>
      </c>
      <c r="W46" s="59">
        <v>42</v>
      </c>
      <c r="X46" s="33">
        <v>50</v>
      </c>
      <c r="Y46" s="33" t="s">
        <v>39</v>
      </c>
      <c r="Z46" s="33">
        <v>171</v>
      </c>
      <c r="AA46" s="89" t="s">
        <v>63</v>
      </c>
      <c r="AB46" s="89"/>
      <c r="AC46" s="89"/>
      <c r="AD46" s="40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  <c r="GI46" s="5"/>
      <c r="GJ46" s="5"/>
      <c r="GK46" s="5"/>
      <c r="GL46" s="5"/>
      <c r="GM46" s="5"/>
      <c r="GN46" s="5"/>
      <c r="GO46" s="5"/>
      <c r="GP46" s="5"/>
      <c r="GQ46" s="5"/>
      <c r="GR46" s="5"/>
      <c r="GS46" s="5"/>
      <c r="GT46" s="5"/>
      <c r="GU46" s="5"/>
      <c r="GV46" s="5"/>
      <c r="GW46" s="5"/>
      <c r="GX46" s="5"/>
      <c r="GY46" s="5"/>
      <c r="GZ46" s="5"/>
      <c r="HA46" s="5"/>
      <c r="HB46" s="5"/>
      <c r="HC46" s="5"/>
      <c r="HD46" s="5"/>
      <c r="HE46" s="5"/>
      <c r="HF46" s="5"/>
      <c r="HG46" s="5"/>
      <c r="HH46" s="5"/>
      <c r="HI46" s="5"/>
      <c r="HJ46" s="5"/>
      <c r="HK46" s="5"/>
      <c r="HL46" s="5"/>
      <c r="HM46" s="5"/>
      <c r="HN46" s="5"/>
      <c r="HO46" s="5"/>
      <c r="HP46" s="5"/>
      <c r="HQ46" s="5"/>
      <c r="HR46" s="5"/>
      <c r="HS46" s="5"/>
      <c r="HT46" s="5"/>
      <c r="HU46" s="5"/>
      <c r="HV46" s="5"/>
      <c r="HW46" s="5"/>
      <c r="HX46" s="5"/>
      <c r="HY46" s="5"/>
      <c r="HZ46" s="5"/>
      <c r="IA46" s="5"/>
      <c r="IB46" s="5"/>
      <c r="IC46" s="5"/>
      <c r="ID46" s="5"/>
      <c r="IE46" s="5"/>
      <c r="IF46" s="5"/>
      <c r="IG46" s="5"/>
      <c r="IH46" s="5"/>
      <c r="II46" s="5"/>
      <c r="IJ46" s="5"/>
      <c r="IK46" s="5"/>
      <c r="IL46" s="5"/>
      <c r="IM46" s="5"/>
      <c r="IN46" s="5"/>
      <c r="IO46" s="5"/>
      <c r="IP46" s="5"/>
      <c r="IQ46" s="5"/>
      <c r="IR46" s="5"/>
      <c r="IS46" s="5"/>
      <c r="IT46" s="5"/>
      <c r="IU46" s="5"/>
      <c r="IV46" s="5"/>
      <c r="IW46" s="5"/>
      <c r="IX46" s="5"/>
      <c r="IY46" s="5"/>
      <c r="IZ46" s="5"/>
      <c r="JA46" s="5"/>
    </row>
    <row r="47" s="2" customFormat="1" customHeight="1" spans="1:261">
      <c r="A47" s="33" t="s">
        <v>3</v>
      </c>
      <c r="B47" s="33" t="s">
        <v>157</v>
      </c>
      <c r="C47" s="34">
        <v>2025</v>
      </c>
      <c r="D47" s="33" t="s">
        <v>160</v>
      </c>
      <c r="E47" s="33">
        <v>2501110173</v>
      </c>
      <c r="F47" s="33" t="s">
        <v>206</v>
      </c>
      <c r="G47" s="35">
        <v>83</v>
      </c>
      <c r="H47" s="34">
        <v>10.5</v>
      </c>
      <c r="I47" s="35">
        <v>93.5</v>
      </c>
      <c r="J47" s="35">
        <v>89.48275862</v>
      </c>
      <c r="K47" s="34">
        <v>1</v>
      </c>
      <c r="L47" s="35">
        <v>90.48275862</v>
      </c>
      <c r="M47" s="35">
        <v>84.7</v>
      </c>
      <c r="N47" s="34">
        <v>0</v>
      </c>
      <c r="O47" s="35">
        <v>84.7</v>
      </c>
      <c r="P47" s="35">
        <v>57</v>
      </c>
      <c r="Q47" s="35">
        <v>3</v>
      </c>
      <c r="R47" s="35">
        <v>60</v>
      </c>
      <c r="S47" s="35">
        <v>58</v>
      </c>
      <c r="T47" s="35">
        <v>24</v>
      </c>
      <c r="U47" s="35">
        <v>82</v>
      </c>
      <c r="V47" s="95">
        <f t="shared" si="0"/>
        <v>88.547068965</v>
      </c>
      <c r="W47" s="59">
        <v>43</v>
      </c>
      <c r="X47" s="33">
        <v>53</v>
      </c>
      <c r="Y47" s="33" t="s">
        <v>39</v>
      </c>
      <c r="Z47" s="33">
        <v>171</v>
      </c>
      <c r="AA47" s="89" t="s">
        <v>63</v>
      </c>
      <c r="AB47" s="89"/>
      <c r="AC47" s="89"/>
      <c r="AD47" s="40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  <c r="GL47" s="5"/>
      <c r="GM47" s="5"/>
      <c r="GN47" s="5"/>
      <c r="GO47" s="5"/>
      <c r="GP47" s="5"/>
      <c r="GQ47" s="5"/>
      <c r="GR47" s="5"/>
      <c r="GS47" s="5"/>
      <c r="GT47" s="5"/>
      <c r="GU47" s="5"/>
      <c r="GV47" s="5"/>
      <c r="GW47" s="5"/>
      <c r="GX47" s="5"/>
      <c r="GY47" s="5"/>
      <c r="GZ47" s="5"/>
      <c r="HA47" s="5"/>
      <c r="HB47" s="5"/>
      <c r="HC47" s="5"/>
      <c r="HD47" s="5"/>
      <c r="HE47" s="5"/>
      <c r="HF47" s="5"/>
      <c r="HG47" s="5"/>
      <c r="HH47" s="5"/>
      <c r="HI47" s="5"/>
      <c r="HJ47" s="5"/>
      <c r="HK47" s="5"/>
      <c r="HL47" s="5"/>
      <c r="HM47" s="5"/>
      <c r="HN47" s="5"/>
      <c r="HO47" s="5"/>
      <c r="HP47" s="5"/>
      <c r="HQ47" s="5"/>
      <c r="HR47" s="5"/>
      <c r="HS47" s="5"/>
      <c r="HT47" s="5"/>
      <c r="HU47" s="5"/>
      <c r="HV47" s="5"/>
      <c r="HW47" s="5"/>
      <c r="HX47" s="5"/>
      <c r="HY47" s="5"/>
      <c r="HZ47" s="5"/>
      <c r="IA47" s="5"/>
      <c r="IB47" s="5"/>
      <c r="IC47" s="5"/>
      <c r="ID47" s="5"/>
      <c r="IE47" s="5"/>
      <c r="IF47" s="5"/>
      <c r="IG47" s="5"/>
      <c r="IH47" s="5"/>
      <c r="II47" s="5"/>
      <c r="IJ47" s="5"/>
      <c r="IK47" s="5"/>
      <c r="IL47" s="5"/>
      <c r="IM47" s="5"/>
      <c r="IN47" s="5"/>
      <c r="IO47" s="5"/>
      <c r="IP47" s="5"/>
      <c r="IQ47" s="5"/>
      <c r="IR47" s="5"/>
      <c r="IS47" s="5"/>
      <c r="IT47" s="5"/>
      <c r="IU47" s="5"/>
      <c r="IV47" s="5"/>
      <c r="IW47" s="5"/>
      <c r="IX47" s="5"/>
      <c r="IY47" s="5"/>
      <c r="IZ47" s="5"/>
      <c r="JA47" s="5"/>
    </row>
    <row r="48" s="2" customFormat="1" customHeight="1" spans="1:261">
      <c r="A48" s="33" t="s">
        <v>3</v>
      </c>
      <c r="B48" s="33" t="s">
        <v>157</v>
      </c>
      <c r="C48" s="34">
        <v>2025</v>
      </c>
      <c r="D48" s="33" t="s">
        <v>160</v>
      </c>
      <c r="E48" s="33">
        <v>2501110316</v>
      </c>
      <c r="F48" s="33" t="s">
        <v>207</v>
      </c>
      <c r="G48" s="35">
        <v>83</v>
      </c>
      <c r="H48" s="34">
        <v>9.5</v>
      </c>
      <c r="I48" s="35">
        <v>92.5</v>
      </c>
      <c r="J48" s="35">
        <v>90.16049383</v>
      </c>
      <c r="K48" s="34">
        <v>1.35</v>
      </c>
      <c r="L48" s="35">
        <v>91.51049383</v>
      </c>
      <c r="M48" s="35">
        <v>86.5</v>
      </c>
      <c r="N48" s="34">
        <v>0</v>
      </c>
      <c r="O48" s="35">
        <v>86.5</v>
      </c>
      <c r="P48" s="35">
        <v>57</v>
      </c>
      <c r="Q48" s="35">
        <v>8.5</v>
      </c>
      <c r="R48" s="35">
        <v>65.5</v>
      </c>
      <c r="S48" s="35">
        <v>58</v>
      </c>
      <c r="T48" s="35">
        <v>0</v>
      </c>
      <c r="U48" s="35">
        <v>58</v>
      </c>
      <c r="V48" s="95">
        <f t="shared" si="0"/>
        <v>88.3828703725</v>
      </c>
      <c r="W48" s="59">
        <v>44</v>
      </c>
      <c r="X48" s="33">
        <v>43</v>
      </c>
      <c r="Y48" s="33" t="s">
        <v>39</v>
      </c>
      <c r="Z48" s="33">
        <v>171</v>
      </c>
      <c r="AA48" s="89" t="s">
        <v>63</v>
      </c>
      <c r="AB48" s="89"/>
      <c r="AC48" s="89"/>
      <c r="AD48" s="40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  <c r="GI48" s="5"/>
      <c r="GJ48" s="5"/>
      <c r="GK48" s="5"/>
      <c r="GL48" s="5"/>
      <c r="GM48" s="5"/>
      <c r="GN48" s="5"/>
      <c r="GO48" s="5"/>
      <c r="GP48" s="5"/>
      <c r="GQ48" s="5"/>
      <c r="GR48" s="5"/>
      <c r="GS48" s="5"/>
      <c r="GT48" s="5"/>
      <c r="GU48" s="5"/>
      <c r="GV48" s="5"/>
      <c r="GW48" s="5"/>
      <c r="GX48" s="5"/>
      <c r="GY48" s="5"/>
      <c r="GZ48" s="5"/>
      <c r="HA48" s="5"/>
      <c r="HB48" s="5"/>
      <c r="HC48" s="5"/>
      <c r="HD48" s="5"/>
      <c r="HE48" s="5"/>
      <c r="HF48" s="5"/>
      <c r="HG48" s="5"/>
      <c r="HH48" s="5"/>
      <c r="HI48" s="5"/>
      <c r="HJ48" s="5"/>
      <c r="HK48" s="5"/>
      <c r="HL48" s="5"/>
      <c r="HM48" s="5"/>
      <c r="HN48" s="5"/>
      <c r="HO48" s="5"/>
      <c r="HP48" s="5"/>
      <c r="HQ48" s="5"/>
      <c r="HR48" s="5"/>
      <c r="HS48" s="5"/>
      <c r="HT48" s="5"/>
      <c r="HU48" s="5"/>
      <c r="HV48" s="5"/>
      <c r="HW48" s="5"/>
      <c r="HX48" s="5"/>
      <c r="HY48" s="5"/>
      <c r="HZ48" s="5"/>
      <c r="IA48" s="5"/>
      <c r="IB48" s="5"/>
      <c r="IC48" s="5"/>
      <c r="ID48" s="5"/>
      <c r="IE48" s="5"/>
      <c r="IF48" s="5"/>
      <c r="IG48" s="5"/>
      <c r="IH48" s="5"/>
      <c r="II48" s="5"/>
      <c r="IJ48" s="5"/>
      <c r="IK48" s="5"/>
      <c r="IL48" s="5"/>
      <c r="IM48" s="5"/>
      <c r="IN48" s="5"/>
      <c r="IO48" s="5"/>
      <c r="IP48" s="5"/>
      <c r="IQ48" s="5"/>
      <c r="IR48" s="5"/>
      <c r="IS48" s="5"/>
      <c r="IT48" s="5"/>
      <c r="IU48" s="5"/>
      <c r="IV48" s="5"/>
      <c r="IW48" s="5"/>
      <c r="IX48" s="5"/>
      <c r="IY48" s="5"/>
      <c r="IZ48" s="5"/>
      <c r="JA48" s="5"/>
    </row>
    <row r="49" s="2" customFormat="1" customHeight="1" spans="1:261">
      <c r="A49" s="33" t="s">
        <v>3</v>
      </c>
      <c r="B49" s="33" t="s">
        <v>157</v>
      </c>
      <c r="C49" s="34">
        <v>2025</v>
      </c>
      <c r="D49" s="33" t="s">
        <v>167</v>
      </c>
      <c r="E49" s="33">
        <v>2501110373</v>
      </c>
      <c r="F49" s="33" t="s">
        <v>208</v>
      </c>
      <c r="G49" s="35">
        <v>83</v>
      </c>
      <c r="H49" s="34">
        <v>2.5</v>
      </c>
      <c r="I49" s="35">
        <v>85.5</v>
      </c>
      <c r="J49" s="35">
        <v>90.82716049</v>
      </c>
      <c r="K49" s="34">
        <v>2</v>
      </c>
      <c r="L49" s="35">
        <v>92.82716049</v>
      </c>
      <c r="M49" s="35">
        <v>80.6</v>
      </c>
      <c r="N49" s="34">
        <v>0</v>
      </c>
      <c r="O49" s="35">
        <v>80.6</v>
      </c>
      <c r="P49" s="35">
        <v>57</v>
      </c>
      <c r="Q49" s="35">
        <v>2.5</v>
      </c>
      <c r="R49" s="35">
        <v>59.5</v>
      </c>
      <c r="S49" s="35">
        <v>58</v>
      </c>
      <c r="T49" s="35">
        <v>4.65</v>
      </c>
      <c r="U49" s="35">
        <v>62.65</v>
      </c>
      <c r="V49" s="95">
        <f t="shared" si="0"/>
        <v>88.3078703675</v>
      </c>
      <c r="W49" s="59">
        <v>45</v>
      </c>
      <c r="X49" s="33">
        <v>33</v>
      </c>
      <c r="Y49" s="33" t="s">
        <v>39</v>
      </c>
      <c r="Z49" s="33">
        <v>171</v>
      </c>
      <c r="AA49" s="89" t="s">
        <v>63</v>
      </c>
      <c r="AB49" s="89"/>
      <c r="AC49" s="89"/>
      <c r="AD49" s="40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  <c r="GL49" s="5"/>
      <c r="GM49" s="5"/>
      <c r="GN49" s="5"/>
      <c r="GO49" s="5"/>
      <c r="GP49" s="5"/>
      <c r="GQ49" s="5"/>
      <c r="GR49" s="5"/>
      <c r="GS49" s="5"/>
      <c r="GT49" s="5"/>
      <c r="GU49" s="5"/>
      <c r="GV49" s="5"/>
      <c r="GW49" s="5"/>
      <c r="GX49" s="5"/>
      <c r="GY49" s="5"/>
      <c r="GZ49" s="5"/>
      <c r="HA49" s="5"/>
      <c r="HB49" s="5"/>
      <c r="HC49" s="5"/>
      <c r="HD49" s="5"/>
      <c r="HE49" s="5"/>
      <c r="HF49" s="5"/>
      <c r="HG49" s="5"/>
      <c r="HH49" s="5"/>
      <c r="HI49" s="5"/>
      <c r="HJ49" s="5"/>
      <c r="HK49" s="5"/>
      <c r="HL49" s="5"/>
      <c r="HM49" s="5"/>
      <c r="HN49" s="5"/>
      <c r="HO49" s="5"/>
      <c r="HP49" s="5"/>
      <c r="HQ49" s="5"/>
      <c r="HR49" s="5"/>
      <c r="HS49" s="5"/>
      <c r="HT49" s="5"/>
      <c r="HU49" s="5"/>
      <c r="HV49" s="5"/>
      <c r="HW49" s="5"/>
      <c r="HX49" s="5"/>
      <c r="HY49" s="5"/>
      <c r="HZ49" s="5"/>
      <c r="IA49" s="5"/>
      <c r="IB49" s="5"/>
      <c r="IC49" s="5"/>
      <c r="ID49" s="5"/>
      <c r="IE49" s="5"/>
      <c r="IF49" s="5"/>
      <c r="IG49" s="5"/>
      <c r="IH49" s="5"/>
      <c r="II49" s="5"/>
      <c r="IJ49" s="5"/>
      <c r="IK49" s="5"/>
      <c r="IL49" s="5"/>
      <c r="IM49" s="5"/>
      <c r="IN49" s="5"/>
      <c r="IO49" s="5"/>
      <c r="IP49" s="5"/>
      <c r="IQ49" s="5"/>
      <c r="IR49" s="5"/>
      <c r="IS49" s="5"/>
      <c r="IT49" s="5"/>
      <c r="IU49" s="5"/>
      <c r="IV49" s="5"/>
      <c r="IW49" s="5"/>
      <c r="IX49" s="5"/>
      <c r="IY49" s="5"/>
      <c r="IZ49" s="5"/>
      <c r="JA49" s="5"/>
    </row>
    <row r="50" s="2" customFormat="1" customHeight="1" spans="1:261">
      <c r="A50" s="33" t="s">
        <v>3</v>
      </c>
      <c r="B50" s="33" t="s">
        <v>157</v>
      </c>
      <c r="C50" s="34">
        <v>2025</v>
      </c>
      <c r="D50" s="33" t="s">
        <v>164</v>
      </c>
      <c r="E50" s="33">
        <v>2501110248</v>
      </c>
      <c r="F50" s="33" t="s">
        <v>209</v>
      </c>
      <c r="G50" s="35">
        <v>83</v>
      </c>
      <c r="H50" s="34">
        <v>3.5</v>
      </c>
      <c r="I50" s="35">
        <v>86.5</v>
      </c>
      <c r="J50" s="35">
        <v>89.91358025</v>
      </c>
      <c r="K50" s="34">
        <v>2</v>
      </c>
      <c r="L50" s="35">
        <v>91.91358025</v>
      </c>
      <c r="M50" s="35">
        <v>82.15</v>
      </c>
      <c r="N50" s="34">
        <v>0</v>
      </c>
      <c r="O50" s="35">
        <v>82.15</v>
      </c>
      <c r="P50" s="35">
        <v>57</v>
      </c>
      <c r="Q50" s="35">
        <v>5.25</v>
      </c>
      <c r="R50" s="35">
        <v>62.25</v>
      </c>
      <c r="S50" s="35">
        <v>58</v>
      </c>
      <c r="T50" s="35">
        <v>11.535</v>
      </c>
      <c r="U50" s="35">
        <v>69.535</v>
      </c>
      <c r="V50" s="95">
        <f t="shared" si="0"/>
        <v>88.2819351875</v>
      </c>
      <c r="W50" s="59">
        <v>46</v>
      </c>
      <c r="X50" s="33">
        <v>47</v>
      </c>
      <c r="Y50" s="33" t="s">
        <v>39</v>
      </c>
      <c r="Z50" s="33">
        <v>171</v>
      </c>
      <c r="AA50" s="89" t="s">
        <v>63</v>
      </c>
      <c r="AB50" s="89"/>
      <c r="AC50" s="89"/>
      <c r="AD50" s="40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  <c r="FW50" s="5"/>
      <c r="FX50" s="5"/>
      <c r="FY50" s="5"/>
      <c r="FZ50" s="5"/>
      <c r="GA50" s="5"/>
      <c r="GB50" s="5"/>
      <c r="GC50" s="5"/>
      <c r="GD50" s="5"/>
      <c r="GE50" s="5"/>
      <c r="GF50" s="5"/>
      <c r="GG50" s="5"/>
      <c r="GH50" s="5"/>
      <c r="GI50" s="5"/>
      <c r="GJ50" s="5"/>
      <c r="GK50" s="5"/>
      <c r="GL50" s="5"/>
      <c r="GM50" s="5"/>
      <c r="GN50" s="5"/>
      <c r="GO50" s="5"/>
      <c r="GP50" s="5"/>
      <c r="GQ50" s="5"/>
      <c r="GR50" s="5"/>
      <c r="GS50" s="5"/>
      <c r="GT50" s="5"/>
      <c r="GU50" s="5"/>
      <c r="GV50" s="5"/>
      <c r="GW50" s="5"/>
      <c r="GX50" s="5"/>
      <c r="GY50" s="5"/>
      <c r="GZ50" s="5"/>
      <c r="HA50" s="5"/>
      <c r="HB50" s="5"/>
      <c r="HC50" s="5"/>
      <c r="HD50" s="5"/>
      <c r="HE50" s="5"/>
      <c r="HF50" s="5"/>
      <c r="HG50" s="5"/>
      <c r="HH50" s="5"/>
      <c r="HI50" s="5"/>
      <c r="HJ50" s="5"/>
      <c r="HK50" s="5"/>
      <c r="HL50" s="5"/>
      <c r="HM50" s="5"/>
      <c r="HN50" s="5"/>
      <c r="HO50" s="5"/>
      <c r="HP50" s="5"/>
      <c r="HQ50" s="5"/>
      <c r="HR50" s="5"/>
      <c r="HS50" s="5"/>
      <c r="HT50" s="5"/>
      <c r="HU50" s="5"/>
      <c r="HV50" s="5"/>
      <c r="HW50" s="5"/>
      <c r="HX50" s="5"/>
      <c r="HY50" s="5"/>
      <c r="HZ50" s="5"/>
      <c r="IA50" s="5"/>
      <c r="IB50" s="5"/>
      <c r="IC50" s="5"/>
      <c r="ID50" s="5"/>
      <c r="IE50" s="5"/>
      <c r="IF50" s="5"/>
      <c r="IG50" s="5"/>
      <c r="IH50" s="5"/>
      <c r="II50" s="5"/>
      <c r="IJ50" s="5"/>
      <c r="IK50" s="5"/>
      <c r="IL50" s="5"/>
      <c r="IM50" s="5"/>
      <c r="IN50" s="5"/>
      <c r="IO50" s="5"/>
      <c r="IP50" s="5"/>
      <c r="IQ50" s="5"/>
      <c r="IR50" s="5"/>
      <c r="IS50" s="5"/>
      <c r="IT50" s="5"/>
      <c r="IU50" s="5"/>
      <c r="IV50" s="5"/>
      <c r="IW50" s="5"/>
      <c r="IX50" s="5"/>
      <c r="IY50" s="5"/>
      <c r="IZ50" s="5"/>
      <c r="JA50" s="5"/>
    </row>
    <row r="51" s="2" customFormat="1" customHeight="1" spans="1:261">
      <c r="A51" s="33" t="s">
        <v>3</v>
      </c>
      <c r="B51" s="33" t="s">
        <v>157</v>
      </c>
      <c r="C51" s="34">
        <v>2025</v>
      </c>
      <c r="D51" s="33" t="s">
        <v>158</v>
      </c>
      <c r="E51" s="33">
        <v>2501110281</v>
      </c>
      <c r="F51" s="33" t="s">
        <v>210</v>
      </c>
      <c r="G51" s="35">
        <v>83</v>
      </c>
      <c r="H51" s="34">
        <v>1</v>
      </c>
      <c r="I51" s="35">
        <v>84</v>
      </c>
      <c r="J51" s="35">
        <v>90.92592593</v>
      </c>
      <c r="K51" s="34">
        <v>2.2</v>
      </c>
      <c r="L51" s="35">
        <v>93.12592593</v>
      </c>
      <c r="M51" s="35">
        <v>79.35</v>
      </c>
      <c r="N51" s="34">
        <v>0</v>
      </c>
      <c r="O51" s="35">
        <v>79.35</v>
      </c>
      <c r="P51" s="35">
        <v>57</v>
      </c>
      <c r="Q51" s="35">
        <v>1</v>
      </c>
      <c r="R51" s="35">
        <v>58</v>
      </c>
      <c r="S51" s="35">
        <v>58</v>
      </c>
      <c r="T51" s="35">
        <v>5.245</v>
      </c>
      <c r="U51" s="35">
        <v>63.245</v>
      </c>
      <c r="V51" s="95">
        <f t="shared" si="0"/>
        <v>88.2741944475</v>
      </c>
      <c r="W51" s="59">
        <v>47</v>
      </c>
      <c r="X51" s="33">
        <v>31</v>
      </c>
      <c r="Y51" s="33" t="s">
        <v>39</v>
      </c>
      <c r="Z51" s="33">
        <v>171</v>
      </c>
      <c r="AA51" s="89" t="s">
        <v>63</v>
      </c>
      <c r="AB51" s="89"/>
      <c r="AC51" s="89"/>
      <c r="AD51" s="40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  <c r="FW51" s="5"/>
      <c r="FX51" s="5"/>
      <c r="FY51" s="5"/>
      <c r="FZ51" s="5"/>
      <c r="GA51" s="5"/>
      <c r="GB51" s="5"/>
      <c r="GC51" s="5"/>
      <c r="GD51" s="5"/>
      <c r="GE51" s="5"/>
      <c r="GF51" s="5"/>
      <c r="GG51" s="5"/>
      <c r="GH51" s="5"/>
      <c r="GI51" s="5"/>
      <c r="GJ51" s="5"/>
      <c r="GK51" s="5"/>
      <c r="GL51" s="5"/>
      <c r="GM51" s="5"/>
      <c r="GN51" s="5"/>
      <c r="GO51" s="5"/>
      <c r="GP51" s="5"/>
      <c r="GQ51" s="5"/>
      <c r="GR51" s="5"/>
      <c r="GS51" s="5"/>
      <c r="GT51" s="5"/>
      <c r="GU51" s="5"/>
      <c r="GV51" s="5"/>
      <c r="GW51" s="5"/>
      <c r="GX51" s="5"/>
      <c r="GY51" s="5"/>
      <c r="GZ51" s="5"/>
      <c r="HA51" s="5"/>
      <c r="HB51" s="5"/>
      <c r="HC51" s="5"/>
      <c r="HD51" s="5"/>
      <c r="HE51" s="5"/>
      <c r="HF51" s="5"/>
      <c r="HG51" s="5"/>
      <c r="HH51" s="5"/>
      <c r="HI51" s="5"/>
      <c r="HJ51" s="5"/>
      <c r="HK51" s="5"/>
      <c r="HL51" s="5"/>
      <c r="HM51" s="5"/>
      <c r="HN51" s="5"/>
      <c r="HO51" s="5"/>
      <c r="HP51" s="5"/>
      <c r="HQ51" s="5"/>
      <c r="HR51" s="5"/>
      <c r="HS51" s="5"/>
      <c r="HT51" s="5"/>
      <c r="HU51" s="5"/>
      <c r="HV51" s="5"/>
      <c r="HW51" s="5"/>
      <c r="HX51" s="5"/>
      <c r="HY51" s="5"/>
      <c r="HZ51" s="5"/>
      <c r="IA51" s="5"/>
      <c r="IB51" s="5"/>
      <c r="IC51" s="5"/>
      <c r="ID51" s="5"/>
      <c r="IE51" s="5"/>
      <c r="IF51" s="5"/>
      <c r="IG51" s="5"/>
      <c r="IH51" s="5"/>
      <c r="II51" s="5"/>
      <c r="IJ51" s="5"/>
      <c r="IK51" s="5"/>
      <c r="IL51" s="5"/>
      <c r="IM51" s="5"/>
      <c r="IN51" s="5"/>
      <c r="IO51" s="5"/>
      <c r="IP51" s="5"/>
      <c r="IQ51" s="5"/>
      <c r="IR51" s="5"/>
      <c r="IS51" s="5"/>
      <c r="IT51" s="5"/>
      <c r="IU51" s="5"/>
      <c r="IV51" s="5"/>
      <c r="IW51" s="5"/>
      <c r="IX51" s="5"/>
      <c r="IY51" s="5"/>
      <c r="IZ51" s="5"/>
      <c r="JA51" s="5"/>
    </row>
    <row r="52" s="2" customFormat="1" customHeight="1" spans="1:261">
      <c r="A52" s="33" t="s">
        <v>3</v>
      </c>
      <c r="B52" s="33" t="s">
        <v>157</v>
      </c>
      <c r="C52" s="34">
        <v>2025</v>
      </c>
      <c r="D52" s="33" t="s">
        <v>164</v>
      </c>
      <c r="E52" s="33">
        <v>2501110264</v>
      </c>
      <c r="F52" s="33" t="s">
        <v>211</v>
      </c>
      <c r="G52" s="35">
        <v>83</v>
      </c>
      <c r="H52" s="34">
        <v>5</v>
      </c>
      <c r="I52" s="35">
        <v>88</v>
      </c>
      <c r="J52" s="35">
        <v>90.65432099</v>
      </c>
      <c r="K52" s="34">
        <v>1</v>
      </c>
      <c r="L52" s="35">
        <v>91.65432099</v>
      </c>
      <c r="M52" s="35">
        <v>82.55</v>
      </c>
      <c r="N52" s="34">
        <v>0</v>
      </c>
      <c r="O52" s="35">
        <v>82.55</v>
      </c>
      <c r="P52" s="35">
        <v>57</v>
      </c>
      <c r="Q52" s="35">
        <v>1</v>
      </c>
      <c r="R52" s="35">
        <v>58</v>
      </c>
      <c r="S52" s="35">
        <v>58</v>
      </c>
      <c r="T52" s="35">
        <v>15.43</v>
      </c>
      <c r="U52" s="35">
        <v>73.43</v>
      </c>
      <c r="V52" s="95">
        <f t="shared" si="0"/>
        <v>88.2397407425</v>
      </c>
      <c r="W52" s="59">
        <v>48</v>
      </c>
      <c r="X52" s="33">
        <v>35</v>
      </c>
      <c r="Y52" s="33" t="s">
        <v>39</v>
      </c>
      <c r="Z52" s="33">
        <v>171</v>
      </c>
      <c r="AA52" s="89" t="s">
        <v>63</v>
      </c>
      <c r="AB52" s="89"/>
      <c r="AC52" s="89"/>
      <c r="AD52" s="40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  <c r="IG52" s="5"/>
      <c r="IH52" s="5"/>
      <c r="II52" s="5"/>
      <c r="IJ52" s="5"/>
      <c r="IK52" s="5"/>
      <c r="IL52" s="5"/>
      <c r="IM52" s="5"/>
      <c r="IN52" s="5"/>
      <c r="IO52" s="5"/>
      <c r="IP52" s="5"/>
      <c r="IQ52" s="5"/>
      <c r="IR52" s="5"/>
      <c r="IS52" s="5"/>
      <c r="IT52" s="5"/>
      <c r="IU52" s="5"/>
      <c r="IV52" s="5"/>
      <c r="IW52" s="5"/>
      <c r="IX52" s="5"/>
      <c r="IY52" s="5"/>
      <c r="IZ52" s="5"/>
      <c r="JA52" s="5"/>
    </row>
    <row r="53" s="2" customFormat="1" customHeight="1" spans="1:261">
      <c r="A53" s="33" t="s">
        <v>3</v>
      </c>
      <c r="B53" s="33" t="s">
        <v>157</v>
      </c>
      <c r="C53" s="34">
        <v>2025</v>
      </c>
      <c r="D53" s="33" t="s">
        <v>158</v>
      </c>
      <c r="E53" s="33">
        <v>2501110292</v>
      </c>
      <c r="F53" s="33" t="s">
        <v>212</v>
      </c>
      <c r="G53" s="35">
        <v>83</v>
      </c>
      <c r="H53" s="34">
        <v>16.75</v>
      </c>
      <c r="I53" s="35">
        <v>99.75</v>
      </c>
      <c r="J53" s="35">
        <v>88.5308642</v>
      </c>
      <c r="K53" s="34">
        <v>2.15</v>
      </c>
      <c r="L53" s="35">
        <v>90.6808642</v>
      </c>
      <c r="M53" s="35">
        <v>74.8</v>
      </c>
      <c r="N53" s="34">
        <v>0</v>
      </c>
      <c r="O53" s="35">
        <v>74.8</v>
      </c>
      <c r="P53" s="35">
        <v>57</v>
      </c>
      <c r="Q53" s="35">
        <v>2.75</v>
      </c>
      <c r="R53" s="35">
        <v>59.75</v>
      </c>
      <c r="S53" s="35">
        <v>58</v>
      </c>
      <c r="T53" s="35">
        <v>11</v>
      </c>
      <c r="U53" s="35">
        <v>69</v>
      </c>
      <c r="V53" s="95">
        <f t="shared" si="0"/>
        <v>88.16314815</v>
      </c>
      <c r="W53" s="59">
        <v>49</v>
      </c>
      <c r="X53" s="33">
        <v>64</v>
      </c>
      <c r="Y53" s="33" t="s">
        <v>39</v>
      </c>
      <c r="Z53" s="33">
        <v>171</v>
      </c>
      <c r="AA53" s="89" t="s">
        <v>63</v>
      </c>
      <c r="AB53" s="89"/>
      <c r="AC53" s="89"/>
      <c r="AD53" s="40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  <c r="IG53" s="5"/>
      <c r="IH53" s="5"/>
      <c r="II53" s="5"/>
      <c r="IJ53" s="5"/>
      <c r="IK53" s="5"/>
      <c r="IL53" s="5"/>
      <c r="IM53" s="5"/>
      <c r="IN53" s="5"/>
      <c r="IO53" s="5"/>
      <c r="IP53" s="5"/>
      <c r="IQ53" s="5"/>
      <c r="IR53" s="5"/>
      <c r="IS53" s="5"/>
      <c r="IT53" s="5"/>
      <c r="IU53" s="5"/>
      <c r="IV53" s="5"/>
      <c r="IW53" s="5"/>
      <c r="IX53" s="5"/>
      <c r="IY53" s="5"/>
      <c r="IZ53" s="5"/>
      <c r="JA53" s="5"/>
    </row>
    <row r="54" s="2" customFormat="1" customHeight="1" spans="1:261">
      <c r="A54" s="33" t="s">
        <v>3</v>
      </c>
      <c r="B54" s="33" t="s">
        <v>157</v>
      </c>
      <c r="C54" s="34">
        <v>2025</v>
      </c>
      <c r="D54" s="33" t="s">
        <v>167</v>
      </c>
      <c r="E54" s="33">
        <v>2501110357</v>
      </c>
      <c r="F54" s="33" t="s">
        <v>213</v>
      </c>
      <c r="G54" s="35">
        <v>83</v>
      </c>
      <c r="H54" s="34">
        <v>0.5</v>
      </c>
      <c r="I54" s="35">
        <v>83.5</v>
      </c>
      <c r="J54" s="35">
        <v>90.18518519</v>
      </c>
      <c r="K54" s="34">
        <v>2</v>
      </c>
      <c r="L54" s="35">
        <v>92.18518519</v>
      </c>
      <c r="M54" s="35">
        <v>79.5</v>
      </c>
      <c r="N54" s="34">
        <v>0</v>
      </c>
      <c r="O54" s="35">
        <v>79.5</v>
      </c>
      <c r="P54" s="35">
        <v>57</v>
      </c>
      <c r="Q54" s="35">
        <v>0</v>
      </c>
      <c r="R54" s="35">
        <v>57</v>
      </c>
      <c r="S54" s="35">
        <v>58</v>
      </c>
      <c r="T54" s="35">
        <v>10</v>
      </c>
      <c r="U54" s="35">
        <v>68</v>
      </c>
      <c r="V54" s="95">
        <f t="shared" si="0"/>
        <v>87.7138888925</v>
      </c>
      <c r="W54" s="59">
        <v>50</v>
      </c>
      <c r="X54" s="33">
        <v>42</v>
      </c>
      <c r="Y54" s="33" t="s">
        <v>39</v>
      </c>
      <c r="Z54" s="33">
        <v>171</v>
      </c>
      <c r="AA54" s="89" t="s">
        <v>63</v>
      </c>
      <c r="AB54" s="89"/>
      <c r="AC54" s="89"/>
      <c r="AD54" s="40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  <c r="IE54" s="5"/>
      <c r="IF54" s="5"/>
      <c r="IG54" s="5"/>
      <c r="IH54" s="5"/>
      <c r="II54" s="5"/>
      <c r="IJ54" s="5"/>
      <c r="IK54" s="5"/>
      <c r="IL54" s="5"/>
      <c r="IM54" s="5"/>
      <c r="IN54" s="5"/>
      <c r="IO54" s="5"/>
      <c r="IP54" s="5"/>
      <c r="IQ54" s="5"/>
      <c r="IR54" s="5"/>
      <c r="IS54" s="5"/>
      <c r="IT54" s="5"/>
      <c r="IU54" s="5"/>
      <c r="IV54" s="5"/>
      <c r="IW54" s="5"/>
      <c r="IX54" s="5"/>
      <c r="IY54" s="5"/>
      <c r="IZ54" s="5"/>
      <c r="JA54" s="5"/>
    </row>
    <row r="55" s="2" customFormat="1" customHeight="1" spans="1:261">
      <c r="A55" s="33" t="s">
        <v>3</v>
      </c>
      <c r="B55" s="33" t="s">
        <v>157</v>
      </c>
      <c r="C55" s="34">
        <v>2025</v>
      </c>
      <c r="D55" s="33" t="s">
        <v>167</v>
      </c>
      <c r="E55" s="33">
        <v>2501110349</v>
      </c>
      <c r="F55" s="33" t="s">
        <v>214</v>
      </c>
      <c r="G55" s="35">
        <v>83</v>
      </c>
      <c r="H55" s="34">
        <v>7</v>
      </c>
      <c r="I55" s="35">
        <v>90</v>
      </c>
      <c r="J55" s="35">
        <v>89.09876543</v>
      </c>
      <c r="K55" s="34">
        <v>2</v>
      </c>
      <c r="L55" s="35">
        <v>91.09876543</v>
      </c>
      <c r="M55" s="35">
        <v>80.3</v>
      </c>
      <c r="N55" s="34">
        <v>0</v>
      </c>
      <c r="O55" s="35">
        <v>80.3</v>
      </c>
      <c r="P55" s="35">
        <v>57</v>
      </c>
      <c r="Q55" s="35">
        <v>7</v>
      </c>
      <c r="R55" s="35">
        <v>64</v>
      </c>
      <c r="S55" s="35">
        <v>58</v>
      </c>
      <c r="T55" s="35">
        <v>3.94</v>
      </c>
      <c r="U55" s="35">
        <v>61.94</v>
      </c>
      <c r="V55" s="95">
        <f t="shared" si="0"/>
        <v>87.6360740725</v>
      </c>
      <c r="W55" s="59">
        <v>51</v>
      </c>
      <c r="X55" s="33">
        <v>57</v>
      </c>
      <c r="Y55" s="33" t="s">
        <v>39</v>
      </c>
      <c r="Z55" s="33">
        <v>171</v>
      </c>
      <c r="AA55" s="89" t="s">
        <v>63</v>
      </c>
      <c r="AB55" s="89"/>
      <c r="AC55" s="89"/>
      <c r="AD55" s="40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  <c r="FW55" s="5"/>
      <c r="FX55" s="5"/>
      <c r="FY55" s="5"/>
      <c r="FZ55" s="5"/>
      <c r="GA55" s="5"/>
      <c r="GB55" s="5"/>
      <c r="GC55" s="5"/>
      <c r="GD55" s="5"/>
      <c r="GE55" s="5"/>
      <c r="GF55" s="5"/>
      <c r="GG55" s="5"/>
      <c r="GH55" s="5"/>
      <c r="GI55" s="5"/>
      <c r="GJ55" s="5"/>
      <c r="GK55" s="5"/>
      <c r="GL55" s="5"/>
      <c r="GM55" s="5"/>
      <c r="GN55" s="5"/>
      <c r="GO55" s="5"/>
      <c r="GP55" s="5"/>
      <c r="GQ55" s="5"/>
      <c r="GR55" s="5"/>
      <c r="GS55" s="5"/>
      <c r="GT55" s="5"/>
      <c r="GU55" s="5"/>
      <c r="GV55" s="5"/>
      <c r="GW55" s="5"/>
      <c r="GX55" s="5"/>
      <c r="GY55" s="5"/>
      <c r="GZ55" s="5"/>
      <c r="HA55" s="5"/>
      <c r="HB55" s="5"/>
      <c r="HC55" s="5"/>
      <c r="HD55" s="5"/>
      <c r="HE55" s="5"/>
      <c r="HF55" s="5"/>
      <c r="HG55" s="5"/>
      <c r="HH55" s="5"/>
      <c r="HI55" s="5"/>
      <c r="HJ55" s="5"/>
      <c r="HK55" s="5"/>
      <c r="HL55" s="5"/>
      <c r="HM55" s="5"/>
      <c r="HN55" s="5"/>
      <c r="HO55" s="5"/>
      <c r="HP55" s="5"/>
      <c r="HQ55" s="5"/>
      <c r="HR55" s="5"/>
      <c r="HS55" s="5"/>
      <c r="HT55" s="5"/>
      <c r="HU55" s="5"/>
      <c r="HV55" s="5"/>
      <c r="HW55" s="5"/>
      <c r="HX55" s="5"/>
      <c r="HY55" s="5"/>
      <c r="HZ55" s="5"/>
      <c r="IA55" s="5"/>
      <c r="IB55" s="5"/>
      <c r="IC55" s="5"/>
      <c r="ID55" s="5"/>
      <c r="IE55" s="5"/>
      <c r="IF55" s="5"/>
      <c r="IG55" s="5"/>
      <c r="IH55" s="5"/>
      <c r="II55" s="5"/>
      <c r="IJ55" s="5"/>
      <c r="IK55" s="5"/>
      <c r="IL55" s="5"/>
      <c r="IM55" s="5"/>
      <c r="IN55" s="5"/>
      <c r="IO55" s="5"/>
      <c r="IP55" s="5"/>
      <c r="IQ55" s="5"/>
      <c r="IR55" s="5"/>
      <c r="IS55" s="5"/>
      <c r="IT55" s="5"/>
      <c r="IU55" s="5"/>
      <c r="IV55" s="5"/>
      <c r="IW55" s="5"/>
      <c r="IX55" s="5"/>
      <c r="IY55" s="5"/>
      <c r="IZ55" s="5"/>
      <c r="JA55" s="5"/>
    </row>
    <row r="56" s="2" customFormat="1" customHeight="1" spans="1:261">
      <c r="A56" s="33" t="s">
        <v>3</v>
      </c>
      <c r="B56" s="33" t="s">
        <v>157</v>
      </c>
      <c r="C56" s="34">
        <v>2025</v>
      </c>
      <c r="D56" s="33" t="s">
        <v>164</v>
      </c>
      <c r="E56" s="33">
        <v>2501110242</v>
      </c>
      <c r="F56" s="33" t="s">
        <v>215</v>
      </c>
      <c r="G56" s="35">
        <v>83</v>
      </c>
      <c r="H56" s="34">
        <v>0.5</v>
      </c>
      <c r="I56" s="35">
        <v>83.5</v>
      </c>
      <c r="J56" s="35">
        <v>89.74074074</v>
      </c>
      <c r="K56" s="34">
        <v>2</v>
      </c>
      <c r="L56" s="35">
        <v>91.74074074</v>
      </c>
      <c r="M56" s="35">
        <v>84.5</v>
      </c>
      <c r="N56" s="34">
        <v>0</v>
      </c>
      <c r="O56" s="35">
        <v>84.5</v>
      </c>
      <c r="P56" s="35">
        <v>57</v>
      </c>
      <c r="Q56" s="35">
        <v>0</v>
      </c>
      <c r="R56" s="35">
        <v>57</v>
      </c>
      <c r="S56" s="35">
        <v>58</v>
      </c>
      <c r="T56" s="35">
        <v>10</v>
      </c>
      <c r="U56" s="35">
        <v>68</v>
      </c>
      <c r="V56" s="95">
        <f t="shared" si="0"/>
        <v>87.630555555</v>
      </c>
      <c r="W56" s="59">
        <v>52</v>
      </c>
      <c r="X56" s="33">
        <v>49</v>
      </c>
      <c r="Y56" s="33" t="s">
        <v>39</v>
      </c>
      <c r="Z56" s="33">
        <v>171</v>
      </c>
      <c r="AA56" s="89" t="s">
        <v>63</v>
      </c>
      <c r="AB56" s="89"/>
      <c r="AC56" s="89"/>
      <c r="AD56" s="40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5"/>
      <c r="FQ56" s="5"/>
      <c r="FR56" s="5"/>
      <c r="FS56" s="5"/>
      <c r="FT56" s="5"/>
      <c r="FU56" s="5"/>
      <c r="FV56" s="5"/>
      <c r="FW56" s="5"/>
      <c r="FX56" s="5"/>
      <c r="FY56" s="5"/>
      <c r="FZ56" s="5"/>
      <c r="GA56" s="5"/>
      <c r="GB56" s="5"/>
      <c r="GC56" s="5"/>
      <c r="GD56" s="5"/>
      <c r="GE56" s="5"/>
      <c r="GF56" s="5"/>
      <c r="GG56" s="5"/>
      <c r="GH56" s="5"/>
      <c r="GI56" s="5"/>
      <c r="GJ56" s="5"/>
      <c r="GK56" s="5"/>
      <c r="GL56" s="5"/>
      <c r="GM56" s="5"/>
      <c r="GN56" s="5"/>
      <c r="GO56" s="5"/>
      <c r="GP56" s="5"/>
      <c r="GQ56" s="5"/>
      <c r="GR56" s="5"/>
      <c r="GS56" s="5"/>
      <c r="GT56" s="5"/>
      <c r="GU56" s="5"/>
      <c r="GV56" s="5"/>
      <c r="GW56" s="5"/>
      <c r="GX56" s="5"/>
      <c r="GY56" s="5"/>
      <c r="GZ56" s="5"/>
      <c r="HA56" s="5"/>
      <c r="HB56" s="5"/>
      <c r="HC56" s="5"/>
      <c r="HD56" s="5"/>
      <c r="HE56" s="5"/>
      <c r="HF56" s="5"/>
      <c r="HG56" s="5"/>
      <c r="HH56" s="5"/>
      <c r="HI56" s="5"/>
      <c r="HJ56" s="5"/>
      <c r="HK56" s="5"/>
      <c r="HL56" s="5"/>
      <c r="HM56" s="5"/>
      <c r="HN56" s="5"/>
      <c r="HO56" s="5"/>
      <c r="HP56" s="5"/>
      <c r="HQ56" s="5"/>
      <c r="HR56" s="5"/>
      <c r="HS56" s="5"/>
      <c r="HT56" s="5"/>
      <c r="HU56" s="5"/>
      <c r="HV56" s="5"/>
      <c r="HW56" s="5"/>
      <c r="HX56" s="5"/>
      <c r="HY56" s="5"/>
      <c r="HZ56" s="5"/>
      <c r="IA56" s="5"/>
      <c r="IB56" s="5"/>
      <c r="IC56" s="5"/>
      <c r="ID56" s="5"/>
      <c r="IE56" s="5"/>
      <c r="IF56" s="5"/>
      <c r="IG56" s="5"/>
      <c r="IH56" s="5"/>
      <c r="II56" s="5"/>
      <c r="IJ56" s="5"/>
      <c r="IK56" s="5"/>
      <c r="IL56" s="5"/>
      <c r="IM56" s="5"/>
      <c r="IN56" s="5"/>
      <c r="IO56" s="5"/>
      <c r="IP56" s="5"/>
      <c r="IQ56" s="5"/>
      <c r="IR56" s="5"/>
      <c r="IS56" s="5"/>
      <c r="IT56" s="5"/>
      <c r="IU56" s="5"/>
      <c r="IV56" s="5"/>
      <c r="IW56" s="5"/>
      <c r="IX56" s="5"/>
      <c r="IY56" s="5"/>
      <c r="IZ56" s="5"/>
      <c r="JA56" s="5"/>
    </row>
    <row r="57" s="2" customFormat="1" customHeight="1" spans="1:261">
      <c r="A57" s="33" t="s">
        <v>3</v>
      </c>
      <c r="B57" s="33" t="s">
        <v>157</v>
      </c>
      <c r="C57" s="34">
        <v>2025</v>
      </c>
      <c r="D57" s="33" t="s">
        <v>158</v>
      </c>
      <c r="E57" s="33">
        <v>2501110300</v>
      </c>
      <c r="F57" s="33" t="s">
        <v>216</v>
      </c>
      <c r="G57" s="35">
        <v>83</v>
      </c>
      <c r="H57" s="34">
        <v>2.5</v>
      </c>
      <c r="I57" s="35">
        <v>85.5</v>
      </c>
      <c r="J57" s="35">
        <v>89.54320988</v>
      </c>
      <c r="K57" s="34">
        <v>2</v>
      </c>
      <c r="L57" s="35">
        <v>91.54320988</v>
      </c>
      <c r="M57" s="35">
        <v>80.65</v>
      </c>
      <c r="N57" s="34">
        <v>0</v>
      </c>
      <c r="O57" s="35">
        <v>80.65</v>
      </c>
      <c r="P57" s="35">
        <v>57</v>
      </c>
      <c r="Q57" s="35">
        <v>2</v>
      </c>
      <c r="R57" s="35">
        <v>59</v>
      </c>
      <c r="S57" s="35">
        <v>58</v>
      </c>
      <c r="T57" s="35">
        <v>10.5</v>
      </c>
      <c r="U57" s="35">
        <v>68.5</v>
      </c>
      <c r="V57" s="95">
        <f t="shared" si="0"/>
        <v>87.61490741</v>
      </c>
      <c r="W57" s="59">
        <v>53</v>
      </c>
      <c r="X57" s="33">
        <v>51</v>
      </c>
      <c r="Y57" s="33" t="s">
        <v>39</v>
      </c>
      <c r="Z57" s="33">
        <v>171</v>
      </c>
      <c r="AA57" s="89" t="s">
        <v>63</v>
      </c>
      <c r="AB57" s="89"/>
      <c r="AC57" s="89"/>
      <c r="AD57" s="40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5"/>
      <c r="FM57" s="5"/>
      <c r="FN57" s="5"/>
      <c r="FO57" s="5"/>
      <c r="FP57" s="5"/>
      <c r="FQ57" s="5"/>
      <c r="FR57" s="5"/>
      <c r="FS57" s="5"/>
      <c r="FT57" s="5"/>
      <c r="FU57" s="5"/>
      <c r="FV57" s="5"/>
      <c r="FW57" s="5"/>
      <c r="FX57" s="5"/>
      <c r="FY57" s="5"/>
      <c r="FZ57" s="5"/>
      <c r="GA57" s="5"/>
      <c r="GB57" s="5"/>
      <c r="GC57" s="5"/>
      <c r="GD57" s="5"/>
      <c r="GE57" s="5"/>
      <c r="GF57" s="5"/>
      <c r="GG57" s="5"/>
      <c r="GH57" s="5"/>
      <c r="GI57" s="5"/>
      <c r="GJ57" s="5"/>
      <c r="GK57" s="5"/>
      <c r="GL57" s="5"/>
      <c r="GM57" s="5"/>
      <c r="GN57" s="5"/>
      <c r="GO57" s="5"/>
      <c r="GP57" s="5"/>
      <c r="GQ57" s="5"/>
      <c r="GR57" s="5"/>
      <c r="GS57" s="5"/>
      <c r="GT57" s="5"/>
      <c r="GU57" s="5"/>
      <c r="GV57" s="5"/>
      <c r="GW57" s="5"/>
      <c r="GX57" s="5"/>
      <c r="GY57" s="5"/>
      <c r="GZ57" s="5"/>
      <c r="HA57" s="5"/>
      <c r="HB57" s="5"/>
      <c r="HC57" s="5"/>
      <c r="HD57" s="5"/>
      <c r="HE57" s="5"/>
      <c r="HF57" s="5"/>
      <c r="HG57" s="5"/>
      <c r="HH57" s="5"/>
      <c r="HI57" s="5"/>
      <c r="HJ57" s="5"/>
      <c r="HK57" s="5"/>
      <c r="HL57" s="5"/>
      <c r="HM57" s="5"/>
      <c r="HN57" s="5"/>
      <c r="HO57" s="5"/>
      <c r="HP57" s="5"/>
      <c r="HQ57" s="5"/>
      <c r="HR57" s="5"/>
      <c r="HS57" s="5"/>
      <c r="HT57" s="5"/>
      <c r="HU57" s="5"/>
      <c r="HV57" s="5"/>
      <c r="HW57" s="5"/>
      <c r="HX57" s="5"/>
      <c r="HY57" s="5"/>
      <c r="HZ57" s="5"/>
      <c r="IA57" s="5"/>
      <c r="IB57" s="5"/>
      <c r="IC57" s="5"/>
      <c r="ID57" s="5"/>
      <c r="IE57" s="5"/>
      <c r="IF57" s="5"/>
      <c r="IG57" s="5"/>
      <c r="IH57" s="5"/>
      <c r="II57" s="5"/>
      <c r="IJ57" s="5"/>
      <c r="IK57" s="5"/>
      <c r="IL57" s="5"/>
      <c r="IM57" s="5"/>
      <c r="IN57" s="5"/>
      <c r="IO57" s="5"/>
      <c r="IP57" s="5"/>
      <c r="IQ57" s="5"/>
      <c r="IR57" s="5"/>
      <c r="IS57" s="5"/>
      <c r="IT57" s="5"/>
      <c r="IU57" s="5"/>
      <c r="IV57" s="5"/>
      <c r="IW57" s="5"/>
      <c r="IX57" s="5"/>
      <c r="IY57" s="5"/>
      <c r="IZ57" s="5"/>
      <c r="JA57" s="5"/>
    </row>
    <row r="58" s="2" customFormat="1" customHeight="1" spans="1:261">
      <c r="A58" s="33" t="s">
        <v>3</v>
      </c>
      <c r="B58" s="33" t="s">
        <v>157</v>
      </c>
      <c r="C58" s="34">
        <v>2025</v>
      </c>
      <c r="D58" s="33" t="s">
        <v>160</v>
      </c>
      <c r="E58" s="33">
        <v>2501110313</v>
      </c>
      <c r="F58" s="33" t="s">
        <v>217</v>
      </c>
      <c r="G58" s="35">
        <v>83</v>
      </c>
      <c r="H58" s="34">
        <v>5.5</v>
      </c>
      <c r="I58" s="35">
        <v>88.5</v>
      </c>
      <c r="J58" s="35">
        <v>90.62962963</v>
      </c>
      <c r="K58" s="34">
        <v>1</v>
      </c>
      <c r="L58" s="35">
        <v>91.62962963</v>
      </c>
      <c r="M58" s="35">
        <v>83.35</v>
      </c>
      <c r="N58" s="34">
        <v>0</v>
      </c>
      <c r="O58" s="35">
        <v>83.35</v>
      </c>
      <c r="P58" s="35">
        <v>57</v>
      </c>
      <c r="Q58" s="35">
        <v>0</v>
      </c>
      <c r="R58" s="35">
        <v>57</v>
      </c>
      <c r="S58" s="35">
        <v>58</v>
      </c>
      <c r="T58" s="35">
        <v>0</v>
      </c>
      <c r="U58" s="35">
        <v>58</v>
      </c>
      <c r="V58" s="95">
        <f t="shared" si="0"/>
        <v>87.4897222225</v>
      </c>
      <c r="W58" s="59">
        <v>54</v>
      </c>
      <c r="X58" s="33">
        <v>37</v>
      </c>
      <c r="Y58" s="33" t="s">
        <v>39</v>
      </c>
      <c r="Z58" s="33">
        <v>171</v>
      </c>
      <c r="AA58" s="89" t="s">
        <v>63</v>
      </c>
      <c r="AB58" s="89"/>
      <c r="AC58" s="89"/>
      <c r="AD58" s="40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  <c r="FW58" s="5"/>
      <c r="FX58" s="5"/>
      <c r="FY58" s="5"/>
      <c r="FZ58" s="5"/>
      <c r="GA58" s="5"/>
      <c r="GB58" s="5"/>
      <c r="GC58" s="5"/>
      <c r="GD58" s="5"/>
      <c r="GE58" s="5"/>
      <c r="GF58" s="5"/>
      <c r="GG58" s="5"/>
      <c r="GH58" s="5"/>
      <c r="GI58" s="5"/>
      <c r="GJ58" s="5"/>
      <c r="GK58" s="5"/>
      <c r="GL58" s="5"/>
      <c r="GM58" s="5"/>
      <c r="GN58" s="5"/>
      <c r="GO58" s="5"/>
      <c r="GP58" s="5"/>
      <c r="GQ58" s="5"/>
      <c r="GR58" s="5"/>
      <c r="GS58" s="5"/>
      <c r="GT58" s="5"/>
      <c r="GU58" s="5"/>
      <c r="GV58" s="5"/>
      <c r="GW58" s="5"/>
      <c r="GX58" s="5"/>
      <c r="GY58" s="5"/>
      <c r="GZ58" s="5"/>
      <c r="HA58" s="5"/>
      <c r="HB58" s="5"/>
      <c r="HC58" s="5"/>
      <c r="HD58" s="5"/>
      <c r="HE58" s="5"/>
      <c r="HF58" s="5"/>
      <c r="HG58" s="5"/>
      <c r="HH58" s="5"/>
      <c r="HI58" s="5"/>
      <c r="HJ58" s="5"/>
      <c r="HK58" s="5"/>
      <c r="HL58" s="5"/>
      <c r="HM58" s="5"/>
      <c r="HN58" s="5"/>
      <c r="HO58" s="5"/>
      <c r="HP58" s="5"/>
      <c r="HQ58" s="5"/>
      <c r="HR58" s="5"/>
      <c r="HS58" s="5"/>
      <c r="HT58" s="5"/>
      <c r="HU58" s="5"/>
      <c r="HV58" s="5"/>
      <c r="HW58" s="5"/>
      <c r="HX58" s="5"/>
      <c r="HY58" s="5"/>
      <c r="HZ58" s="5"/>
      <c r="IA58" s="5"/>
      <c r="IB58" s="5"/>
      <c r="IC58" s="5"/>
      <c r="ID58" s="5"/>
      <c r="IE58" s="5"/>
      <c r="IF58" s="5"/>
      <c r="IG58" s="5"/>
      <c r="IH58" s="5"/>
      <c r="II58" s="5"/>
      <c r="IJ58" s="5"/>
      <c r="IK58" s="5"/>
      <c r="IL58" s="5"/>
      <c r="IM58" s="5"/>
      <c r="IN58" s="5"/>
      <c r="IO58" s="5"/>
      <c r="IP58" s="5"/>
      <c r="IQ58" s="5"/>
      <c r="IR58" s="5"/>
      <c r="IS58" s="5"/>
      <c r="IT58" s="5"/>
      <c r="IU58" s="5"/>
      <c r="IV58" s="5"/>
      <c r="IW58" s="5"/>
      <c r="IX58" s="5"/>
      <c r="IY58" s="5"/>
      <c r="IZ58" s="5"/>
      <c r="JA58" s="5"/>
    </row>
    <row r="59" s="2" customFormat="1" customHeight="1" spans="1:261">
      <c r="A59" s="33" t="s">
        <v>3</v>
      </c>
      <c r="B59" s="33" t="s">
        <v>157</v>
      </c>
      <c r="C59" s="34">
        <v>2025</v>
      </c>
      <c r="D59" s="33" t="s">
        <v>158</v>
      </c>
      <c r="E59" s="33">
        <v>2501110306</v>
      </c>
      <c r="F59" s="33" t="s">
        <v>218</v>
      </c>
      <c r="G59" s="35">
        <v>83</v>
      </c>
      <c r="H59" s="34">
        <v>7.5</v>
      </c>
      <c r="I59" s="35">
        <v>90.5</v>
      </c>
      <c r="J59" s="35">
        <v>88.80246914</v>
      </c>
      <c r="K59" s="34">
        <v>2</v>
      </c>
      <c r="L59" s="35">
        <v>90.80246914</v>
      </c>
      <c r="M59" s="35">
        <v>87.95</v>
      </c>
      <c r="N59" s="34">
        <v>1</v>
      </c>
      <c r="O59" s="35">
        <v>88.95</v>
      </c>
      <c r="P59" s="35">
        <v>57</v>
      </c>
      <c r="Q59" s="35">
        <v>1</v>
      </c>
      <c r="R59" s="35">
        <v>58</v>
      </c>
      <c r="S59" s="35">
        <v>58</v>
      </c>
      <c r="T59" s="35">
        <v>1.5</v>
      </c>
      <c r="U59" s="35">
        <v>59.5</v>
      </c>
      <c r="V59" s="95">
        <f t="shared" si="0"/>
        <v>87.474351855</v>
      </c>
      <c r="W59" s="59">
        <v>55</v>
      </c>
      <c r="X59" s="33">
        <v>60</v>
      </c>
      <c r="Y59" s="33" t="s">
        <v>39</v>
      </c>
      <c r="Z59" s="33">
        <v>171</v>
      </c>
      <c r="AA59" s="89" t="s">
        <v>63</v>
      </c>
      <c r="AB59" s="89"/>
      <c r="AC59" s="89"/>
      <c r="AD59" s="40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  <c r="FK59" s="5"/>
      <c r="FL59" s="5"/>
      <c r="FM59" s="5"/>
      <c r="FN59" s="5"/>
      <c r="FO59" s="5"/>
      <c r="FP59" s="5"/>
      <c r="FQ59" s="5"/>
      <c r="FR59" s="5"/>
      <c r="FS59" s="5"/>
      <c r="FT59" s="5"/>
      <c r="FU59" s="5"/>
      <c r="FV59" s="5"/>
      <c r="FW59" s="5"/>
      <c r="FX59" s="5"/>
      <c r="FY59" s="5"/>
      <c r="FZ59" s="5"/>
      <c r="GA59" s="5"/>
      <c r="GB59" s="5"/>
      <c r="GC59" s="5"/>
      <c r="GD59" s="5"/>
      <c r="GE59" s="5"/>
      <c r="GF59" s="5"/>
      <c r="GG59" s="5"/>
      <c r="GH59" s="5"/>
      <c r="GI59" s="5"/>
      <c r="GJ59" s="5"/>
      <c r="GK59" s="5"/>
      <c r="GL59" s="5"/>
      <c r="GM59" s="5"/>
      <c r="GN59" s="5"/>
      <c r="GO59" s="5"/>
      <c r="GP59" s="5"/>
      <c r="GQ59" s="5"/>
      <c r="GR59" s="5"/>
      <c r="GS59" s="5"/>
      <c r="GT59" s="5"/>
      <c r="GU59" s="5"/>
      <c r="GV59" s="5"/>
      <c r="GW59" s="5"/>
      <c r="GX59" s="5"/>
      <c r="GY59" s="5"/>
      <c r="GZ59" s="5"/>
      <c r="HA59" s="5"/>
      <c r="HB59" s="5"/>
      <c r="HC59" s="5"/>
      <c r="HD59" s="5"/>
      <c r="HE59" s="5"/>
      <c r="HF59" s="5"/>
      <c r="HG59" s="5"/>
      <c r="HH59" s="5"/>
      <c r="HI59" s="5"/>
      <c r="HJ59" s="5"/>
      <c r="HK59" s="5"/>
      <c r="HL59" s="5"/>
      <c r="HM59" s="5"/>
      <c r="HN59" s="5"/>
      <c r="HO59" s="5"/>
      <c r="HP59" s="5"/>
      <c r="HQ59" s="5"/>
      <c r="HR59" s="5"/>
      <c r="HS59" s="5"/>
      <c r="HT59" s="5"/>
      <c r="HU59" s="5"/>
      <c r="HV59" s="5"/>
      <c r="HW59" s="5"/>
      <c r="HX59" s="5"/>
      <c r="HY59" s="5"/>
      <c r="HZ59" s="5"/>
      <c r="IA59" s="5"/>
      <c r="IB59" s="5"/>
      <c r="IC59" s="5"/>
      <c r="ID59" s="5"/>
      <c r="IE59" s="5"/>
      <c r="IF59" s="5"/>
      <c r="IG59" s="5"/>
      <c r="IH59" s="5"/>
      <c r="II59" s="5"/>
      <c r="IJ59" s="5"/>
      <c r="IK59" s="5"/>
      <c r="IL59" s="5"/>
      <c r="IM59" s="5"/>
      <c r="IN59" s="5"/>
      <c r="IO59" s="5"/>
      <c r="IP59" s="5"/>
      <c r="IQ59" s="5"/>
      <c r="IR59" s="5"/>
      <c r="IS59" s="5"/>
      <c r="IT59" s="5"/>
      <c r="IU59" s="5"/>
      <c r="IV59" s="5"/>
      <c r="IW59" s="5"/>
      <c r="IX59" s="5"/>
      <c r="IY59" s="5"/>
      <c r="IZ59" s="5"/>
      <c r="JA59" s="5"/>
    </row>
    <row r="60" s="2" customFormat="1" customHeight="1" spans="1:261">
      <c r="A60" s="33" t="s">
        <v>3</v>
      </c>
      <c r="B60" s="33" t="s">
        <v>157</v>
      </c>
      <c r="C60" s="34">
        <v>2025</v>
      </c>
      <c r="D60" s="33" t="s">
        <v>158</v>
      </c>
      <c r="E60" s="33">
        <v>2501110311</v>
      </c>
      <c r="F60" s="33" t="s">
        <v>219</v>
      </c>
      <c r="G60" s="35">
        <v>83</v>
      </c>
      <c r="H60" s="34">
        <v>8</v>
      </c>
      <c r="I60" s="35">
        <v>91</v>
      </c>
      <c r="J60" s="35">
        <v>88.25925926</v>
      </c>
      <c r="K60" s="34">
        <v>2</v>
      </c>
      <c r="L60" s="35">
        <v>90.25925926</v>
      </c>
      <c r="M60" s="35">
        <v>85.2</v>
      </c>
      <c r="N60" s="34">
        <v>1.5</v>
      </c>
      <c r="O60" s="35">
        <v>86.7</v>
      </c>
      <c r="P60" s="35">
        <v>57</v>
      </c>
      <c r="Q60" s="35">
        <v>1</v>
      </c>
      <c r="R60" s="35">
        <v>58</v>
      </c>
      <c r="S60" s="35">
        <v>58</v>
      </c>
      <c r="T60" s="35">
        <v>10</v>
      </c>
      <c r="U60" s="35">
        <v>68</v>
      </c>
      <c r="V60" s="95">
        <f t="shared" si="0"/>
        <v>87.429444445</v>
      </c>
      <c r="W60" s="59">
        <v>56</v>
      </c>
      <c r="X60" s="33">
        <v>66</v>
      </c>
      <c r="Y60" s="33" t="s">
        <v>39</v>
      </c>
      <c r="Z60" s="33">
        <v>171</v>
      </c>
      <c r="AA60" s="89" t="s">
        <v>63</v>
      </c>
      <c r="AB60" s="89"/>
      <c r="AC60" s="89"/>
      <c r="AD60" s="40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  <c r="FR60" s="5"/>
      <c r="FS60" s="5"/>
      <c r="FT60" s="5"/>
      <c r="FU60" s="5"/>
      <c r="FV60" s="5"/>
      <c r="FW60" s="5"/>
      <c r="FX60" s="5"/>
      <c r="FY60" s="5"/>
      <c r="FZ60" s="5"/>
      <c r="GA60" s="5"/>
      <c r="GB60" s="5"/>
      <c r="GC60" s="5"/>
      <c r="GD60" s="5"/>
      <c r="GE60" s="5"/>
      <c r="GF60" s="5"/>
      <c r="GG60" s="5"/>
      <c r="GH60" s="5"/>
      <c r="GI60" s="5"/>
      <c r="GJ60" s="5"/>
      <c r="GK60" s="5"/>
      <c r="GL60" s="5"/>
      <c r="GM60" s="5"/>
      <c r="GN60" s="5"/>
      <c r="GO60" s="5"/>
      <c r="GP60" s="5"/>
      <c r="GQ60" s="5"/>
      <c r="GR60" s="5"/>
      <c r="GS60" s="5"/>
      <c r="GT60" s="5"/>
      <c r="GU60" s="5"/>
      <c r="GV60" s="5"/>
      <c r="GW60" s="5"/>
      <c r="GX60" s="5"/>
      <c r="GY60" s="5"/>
      <c r="GZ60" s="5"/>
      <c r="HA60" s="5"/>
      <c r="HB60" s="5"/>
      <c r="HC60" s="5"/>
      <c r="HD60" s="5"/>
      <c r="HE60" s="5"/>
      <c r="HF60" s="5"/>
      <c r="HG60" s="5"/>
      <c r="HH60" s="5"/>
      <c r="HI60" s="5"/>
      <c r="HJ60" s="5"/>
      <c r="HK60" s="5"/>
      <c r="HL60" s="5"/>
      <c r="HM60" s="5"/>
      <c r="HN60" s="5"/>
      <c r="HO60" s="5"/>
      <c r="HP60" s="5"/>
      <c r="HQ60" s="5"/>
      <c r="HR60" s="5"/>
      <c r="HS60" s="5"/>
      <c r="HT60" s="5"/>
      <c r="HU60" s="5"/>
      <c r="HV60" s="5"/>
      <c r="HW60" s="5"/>
      <c r="HX60" s="5"/>
      <c r="HY60" s="5"/>
      <c r="HZ60" s="5"/>
      <c r="IA60" s="5"/>
      <c r="IB60" s="5"/>
      <c r="IC60" s="5"/>
      <c r="ID60" s="5"/>
      <c r="IE60" s="5"/>
      <c r="IF60" s="5"/>
      <c r="IG60" s="5"/>
      <c r="IH60" s="5"/>
      <c r="II60" s="5"/>
      <c r="IJ60" s="5"/>
      <c r="IK60" s="5"/>
      <c r="IL60" s="5"/>
      <c r="IM60" s="5"/>
      <c r="IN60" s="5"/>
      <c r="IO60" s="5"/>
      <c r="IP60" s="5"/>
      <c r="IQ60" s="5"/>
      <c r="IR60" s="5"/>
      <c r="IS60" s="5"/>
      <c r="IT60" s="5"/>
      <c r="IU60" s="5"/>
      <c r="IV60" s="5"/>
      <c r="IW60" s="5"/>
      <c r="IX60" s="5"/>
      <c r="IY60" s="5"/>
      <c r="IZ60" s="5"/>
      <c r="JA60" s="5"/>
    </row>
    <row r="61" s="2" customFormat="1" customHeight="1" spans="1:261">
      <c r="A61" s="33" t="s">
        <v>3</v>
      </c>
      <c r="B61" s="33" t="s">
        <v>157</v>
      </c>
      <c r="C61" s="34">
        <v>2025</v>
      </c>
      <c r="D61" s="33" t="s">
        <v>167</v>
      </c>
      <c r="E61" s="33">
        <v>2501110384</v>
      </c>
      <c r="F61" s="33" t="s">
        <v>220</v>
      </c>
      <c r="G61" s="35">
        <v>83</v>
      </c>
      <c r="H61" s="34">
        <v>10.5</v>
      </c>
      <c r="I61" s="35">
        <v>93.5</v>
      </c>
      <c r="J61" s="35">
        <v>89.07407407</v>
      </c>
      <c r="K61" s="34">
        <v>2</v>
      </c>
      <c r="L61" s="35">
        <v>91.07407407</v>
      </c>
      <c r="M61" s="35">
        <v>69.4</v>
      </c>
      <c r="N61" s="34">
        <v>0</v>
      </c>
      <c r="O61" s="35">
        <v>69.4</v>
      </c>
      <c r="P61" s="35">
        <v>57</v>
      </c>
      <c r="Q61" s="35">
        <v>4</v>
      </c>
      <c r="R61" s="35">
        <v>61</v>
      </c>
      <c r="S61" s="35">
        <v>58</v>
      </c>
      <c r="T61" s="35">
        <v>6.69</v>
      </c>
      <c r="U61" s="35">
        <v>64.69</v>
      </c>
      <c r="V61" s="95">
        <f t="shared" si="0"/>
        <v>87.4100555525</v>
      </c>
      <c r="W61" s="59">
        <v>57</v>
      </c>
      <c r="X61" s="33">
        <v>58</v>
      </c>
      <c r="Y61" s="33" t="s">
        <v>39</v>
      </c>
      <c r="Z61" s="33">
        <v>171</v>
      </c>
      <c r="AA61" s="89" t="s">
        <v>63</v>
      </c>
      <c r="AB61" s="89"/>
      <c r="AC61" s="89"/>
      <c r="AD61" s="40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  <c r="FK61" s="5"/>
      <c r="FL61" s="5"/>
      <c r="FM61" s="5"/>
      <c r="FN61" s="5"/>
      <c r="FO61" s="5"/>
      <c r="FP61" s="5"/>
      <c r="FQ61" s="5"/>
      <c r="FR61" s="5"/>
      <c r="FS61" s="5"/>
      <c r="FT61" s="5"/>
      <c r="FU61" s="5"/>
      <c r="FV61" s="5"/>
      <c r="FW61" s="5"/>
      <c r="FX61" s="5"/>
      <c r="FY61" s="5"/>
      <c r="FZ61" s="5"/>
      <c r="GA61" s="5"/>
      <c r="GB61" s="5"/>
      <c r="GC61" s="5"/>
      <c r="GD61" s="5"/>
      <c r="GE61" s="5"/>
      <c r="GF61" s="5"/>
      <c r="GG61" s="5"/>
      <c r="GH61" s="5"/>
      <c r="GI61" s="5"/>
      <c r="GJ61" s="5"/>
      <c r="GK61" s="5"/>
      <c r="GL61" s="5"/>
      <c r="GM61" s="5"/>
      <c r="GN61" s="5"/>
      <c r="GO61" s="5"/>
      <c r="GP61" s="5"/>
      <c r="GQ61" s="5"/>
      <c r="GR61" s="5"/>
      <c r="GS61" s="5"/>
      <c r="GT61" s="5"/>
      <c r="GU61" s="5"/>
      <c r="GV61" s="5"/>
      <c r="GW61" s="5"/>
      <c r="GX61" s="5"/>
      <c r="GY61" s="5"/>
      <c r="GZ61" s="5"/>
      <c r="HA61" s="5"/>
      <c r="HB61" s="5"/>
      <c r="HC61" s="5"/>
      <c r="HD61" s="5"/>
      <c r="HE61" s="5"/>
      <c r="HF61" s="5"/>
      <c r="HG61" s="5"/>
      <c r="HH61" s="5"/>
      <c r="HI61" s="5"/>
      <c r="HJ61" s="5"/>
      <c r="HK61" s="5"/>
      <c r="HL61" s="5"/>
      <c r="HM61" s="5"/>
      <c r="HN61" s="5"/>
      <c r="HO61" s="5"/>
      <c r="HP61" s="5"/>
      <c r="HQ61" s="5"/>
      <c r="HR61" s="5"/>
      <c r="HS61" s="5"/>
      <c r="HT61" s="5"/>
      <c r="HU61" s="5"/>
      <c r="HV61" s="5"/>
      <c r="HW61" s="5"/>
      <c r="HX61" s="5"/>
      <c r="HY61" s="5"/>
      <c r="HZ61" s="5"/>
      <c r="IA61" s="5"/>
      <c r="IB61" s="5"/>
      <c r="IC61" s="5"/>
      <c r="ID61" s="5"/>
      <c r="IE61" s="5"/>
      <c r="IF61" s="5"/>
      <c r="IG61" s="5"/>
      <c r="IH61" s="5"/>
      <c r="II61" s="5"/>
      <c r="IJ61" s="5"/>
      <c r="IK61" s="5"/>
      <c r="IL61" s="5"/>
      <c r="IM61" s="5"/>
      <c r="IN61" s="5"/>
      <c r="IO61" s="5"/>
      <c r="IP61" s="5"/>
      <c r="IQ61" s="5"/>
      <c r="IR61" s="5"/>
      <c r="IS61" s="5"/>
      <c r="IT61" s="5"/>
      <c r="IU61" s="5"/>
      <c r="IV61" s="5"/>
      <c r="IW61" s="5"/>
      <c r="IX61" s="5"/>
      <c r="IY61" s="5"/>
      <c r="IZ61" s="5"/>
      <c r="JA61" s="5"/>
    </row>
    <row r="62" s="2" customFormat="1" customHeight="1" spans="1:261">
      <c r="A62" s="33" t="s">
        <v>3</v>
      </c>
      <c r="B62" s="33" t="s">
        <v>157</v>
      </c>
      <c r="C62" s="34">
        <v>2025</v>
      </c>
      <c r="D62" s="33" t="s">
        <v>164</v>
      </c>
      <c r="E62" s="33">
        <v>2501110255</v>
      </c>
      <c r="F62" s="33" t="s">
        <v>221</v>
      </c>
      <c r="G62" s="35">
        <v>83</v>
      </c>
      <c r="H62" s="34">
        <v>0.5</v>
      </c>
      <c r="I62" s="35">
        <v>83.5</v>
      </c>
      <c r="J62" s="35">
        <v>89.98765432</v>
      </c>
      <c r="K62" s="34">
        <v>1</v>
      </c>
      <c r="L62" s="35">
        <v>90.98765432</v>
      </c>
      <c r="M62" s="35">
        <v>83.75</v>
      </c>
      <c r="N62" s="34">
        <v>0</v>
      </c>
      <c r="O62" s="35">
        <v>83.75</v>
      </c>
      <c r="P62" s="35">
        <v>57</v>
      </c>
      <c r="Q62" s="35">
        <v>6.25</v>
      </c>
      <c r="R62" s="35">
        <v>63.25</v>
      </c>
      <c r="S62" s="35">
        <v>58</v>
      </c>
      <c r="T62" s="35">
        <v>6.58</v>
      </c>
      <c r="U62" s="35">
        <v>64.58</v>
      </c>
      <c r="V62" s="95">
        <f t="shared" si="0"/>
        <v>87.16974074</v>
      </c>
      <c r="W62" s="59">
        <v>58</v>
      </c>
      <c r="X62" s="33">
        <v>45</v>
      </c>
      <c r="Y62" s="33" t="s">
        <v>39</v>
      </c>
      <c r="Z62" s="33">
        <v>171</v>
      </c>
      <c r="AA62" s="89" t="s">
        <v>63</v>
      </c>
      <c r="AB62" s="89"/>
      <c r="AC62" s="89"/>
      <c r="AD62" s="40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5"/>
      <c r="GE62" s="5"/>
      <c r="GF62" s="5"/>
      <c r="GG62" s="5"/>
      <c r="GH62" s="5"/>
      <c r="GI62" s="5"/>
      <c r="GJ62" s="5"/>
      <c r="GK62" s="5"/>
      <c r="GL62" s="5"/>
      <c r="GM62" s="5"/>
      <c r="GN62" s="5"/>
      <c r="GO62" s="5"/>
      <c r="GP62" s="5"/>
      <c r="GQ62" s="5"/>
      <c r="GR62" s="5"/>
      <c r="GS62" s="5"/>
      <c r="GT62" s="5"/>
      <c r="GU62" s="5"/>
      <c r="GV62" s="5"/>
      <c r="GW62" s="5"/>
      <c r="GX62" s="5"/>
      <c r="GY62" s="5"/>
      <c r="GZ62" s="5"/>
      <c r="HA62" s="5"/>
      <c r="HB62" s="5"/>
      <c r="HC62" s="5"/>
      <c r="HD62" s="5"/>
      <c r="HE62" s="5"/>
      <c r="HF62" s="5"/>
      <c r="HG62" s="5"/>
      <c r="HH62" s="5"/>
      <c r="HI62" s="5"/>
      <c r="HJ62" s="5"/>
      <c r="HK62" s="5"/>
      <c r="HL62" s="5"/>
      <c r="HM62" s="5"/>
      <c r="HN62" s="5"/>
      <c r="HO62" s="5"/>
      <c r="HP62" s="5"/>
      <c r="HQ62" s="5"/>
      <c r="HR62" s="5"/>
      <c r="HS62" s="5"/>
      <c r="HT62" s="5"/>
      <c r="HU62" s="5"/>
      <c r="HV62" s="5"/>
      <c r="HW62" s="5"/>
      <c r="HX62" s="5"/>
      <c r="HY62" s="5"/>
      <c r="HZ62" s="5"/>
      <c r="IA62" s="5"/>
      <c r="IB62" s="5"/>
      <c r="IC62" s="5"/>
      <c r="ID62" s="5"/>
      <c r="IE62" s="5"/>
      <c r="IF62" s="5"/>
      <c r="IG62" s="5"/>
      <c r="IH62" s="5"/>
      <c r="II62" s="5"/>
      <c r="IJ62" s="5"/>
      <c r="IK62" s="5"/>
      <c r="IL62" s="5"/>
      <c r="IM62" s="5"/>
      <c r="IN62" s="5"/>
      <c r="IO62" s="5"/>
      <c r="IP62" s="5"/>
      <c r="IQ62" s="5"/>
      <c r="IR62" s="5"/>
      <c r="IS62" s="5"/>
      <c r="IT62" s="5"/>
      <c r="IU62" s="5"/>
      <c r="IV62" s="5"/>
      <c r="IW62" s="5"/>
      <c r="IX62" s="5"/>
      <c r="IY62" s="5"/>
      <c r="IZ62" s="5"/>
      <c r="JA62" s="5"/>
    </row>
    <row r="63" s="2" customFormat="1" customHeight="1" spans="1:261">
      <c r="A63" s="33" t="s">
        <v>3</v>
      </c>
      <c r="B63" s="33" t="s">
        <v>157</v>
      </c>
      <c r="C63" s="34">
        <v>2025</v>
      </c>
      <c r="D63" s="33" t="s">
        <v>167</v>
      </c>
      <c r="E63" s="33">
        <v>2501110378</v>
      </c>
      <c r="F63" s="33" t="s">
        <v>222</v>
      </c>
      <c r="G63" s="35">
        <v>83</v>
      </c>
      <c r="H63" s="34">
        <v>1.5</v>
      </c>
      <c r="I63" s="35">
        <v>84.5</v>
      </c>
      <c r="J63" s="35">
        <v>88.75308642</v>
      </c>
      <c r="K63" s="34">
        <v>2</v>
      </c>
      <c r="L63" s="35">
        <v>90.75308642</v>
      </c>
      <c r="M63" s="35">
        <v>81.5</v>
      </c>
      <c r="N63" s="34">
        <v>0</v>
      </c>
      <c r="O63" s="35">
        <v>81.5</v>
      </c>
      <c r="P63" s="35">
        <v>57</v>
      </c>
      <c r="Q63" s="35">
        <v>5</v>
      </c>
      <c r="R63" s="35">
        <v>62</v>
      </c>
      <c r="S63" s="35">
        <v>58</v>
      </c>
      <c r="T63" s="35">
        <v>8.67</v>
      </c>
      <c r="U63" s="35">
        <v>66.67</v>
      </c>
      <c r="V63" s="95">
        <f t="shared" si="0"/>
        <v>87.023314815</v>
      </c>
      <c r="W63" s="59">
        <v>59</v>
      </c>
      <c r="X63" s="33">
        <v>62</v>
      </c>
      <c r="Y63" s="33" t="s">
        <v>39</v>
      </c>
      <c r="Z63" s="33">
        <v>171</v>
      </c>
      <c r="AA63" s="89" t="s">
        <v>63</v>
      </c>
      <c r="AB63" s="89"/>
      <c r="AC63" s="89"/>
      <c r="AD63" s="40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  <c r="FF63" s="5"/>
      <c r="FG63" s="5"/>
      <c r="FH63" s="5"/>
      <c r="FI63" s="5"/>
      <c r="FJ63" s="5"/>
      <c r="FK63" s="5"/>
      <c r="FL63" s="5"/>
      <c r="FM63" s="5"/>
      <c r="FN63" s="5"/>
      <c r="FO63" s="5"/>
      <c r="FP63" s="5"/>
      <c r="FQ63" s="5"/>
      <c r="FR63" s="5"/>
      <c r="FS63" s="5"/>
      <c r="FT63" s="5"/>
      <c r="FU63" s="5"/>
      <c r="FV63" s="5"/>
      <c r="FW63" s="5"/>
      <c r="FX63" s="5"/>
      <c r="FY63" s="5"/>
      <c r="FZ63" s="5"/>
      <c r="GA63" s="5"/>
      <c r="GB63" s="5"/>
      <c r="GC63" s="5"/>
      <c r="GD63" s="5"/>
      <c r="GE63" s="5"/>
      <c r="GF63" s="5"/>
      <c r="GG63" s="5"/>
      <c r="GH63" s="5"/>
      <c r="GI63" s="5"/>
      <c r="GJ63" s="5"/>
      <c r="GK63" s="5"/>
      <c r="GL63" s="5"/>
      <c r="GM63" s="5"/>
      <c r="GN63" s="5"/>
      <c r="GO63" s="5"/>
      <c r="GP63" s="5"/>
      <c r="GQ63" s="5"/>
      <c r="GR63" s="5"/>
      <c r="GS63" s="5"/>
      <c r="GT63" s="5"/>
      <c r="GU63" s="5"/>
      <c r="GV63" s="5"/>
      <c r="GW63" s="5"/>
      <c r="GX63" s="5"/>
      <c r="GY63" s="5"/>
      <c r="GZ63" s="5"/>
      <c r="HA63" s="5"/>
      <c r="HB63" s="5"/>
      <c r="HC63" s="5"/>
      <c r="HD63" s="5"/>
      <c r="HE63" s="5"/>
      <c r="HF63" s="5"/>
      <c r="HG63" s="5"/>
      <c r="HH63" s="5"/>
      <c r="HI63" s="5"/>
      <c r="HJ63" s="5"/>
      <c r="HK63" s="5"/>
      <c r="HL63" s="5"/>
      <c r="HM63" s="5"/>
      <c r="HN63" s="5"/>
      <c r="HO63" s="5"/>
      <c r="HP63" s="5"/>
      <c r="HQ63" s="5"/>
      <c r="HR63" s="5"/>
      <c r="HS63" s="5"/>
      <c r="HT63" s="5"/>
      <c r="HU63" s="5"/>
      <c r="HV63" s="5"/>
      <c r="HW63" s="5"/>
      <c r="HX63" s="5"/>
      <c r="HY63" s="5"/>
      <c r="HZ63" s="5"/>
      <c r="IA63" s="5"/>
      <c r="IB63" s="5"/>
      <c r="IC63" s="5"/>
      <c r="ID63" s="5"/>
      <c r="IE63" s="5"/>
      <c r="IF63" s="5"/>
      <c r="IG63" s="5"/>
      <c r="IH63" s="5"/>
      <c r="II63" s="5"/>
      <c r="IJ63" s="5"/>
      <c r="IK63" s="5"/>
      <c r="IL63" s="5"/>
      <c r="IM63" s="5"/>
      <c r="IN63" s="5"/>
      <c r="IO63" s="5"/>
      <c r="IP63" s="5"/>
      <c r="IQ63" s="5"/>
      <c r="IR63" s="5"/>
      <c r="IS63" s="5"/>
      <c r="IT63" s="5"/>
      <c r="IU63" s="5"/>
      <c r="IV63" s="5"/>
      <c r="IW63" s="5"/>
      <c r="IX63" s="5"/>
      <c r="IY63" s="5"/>
      <c r="IZ63" s="5"/>
      <c r="JA63" s="5"/>
    </row>
    <row r="64" s="2" customFormat="1" customHeight="1" spans="1:261">
      <c r="A64" s="33" t="s">
        <v>3</v>
      </c>
      <c r="B64" s="33" t="s">
        <v>157</v>
      </c>
      <c r="C64" s="34">
        <v>2025</v>
      </c>
      <c r="D64" s="33" t="s">
        <v>164</v>
      </c>
      <c r="E64" s="33">
        <v>2501110254</v>
      </c>
      <c r="F64" s="33" t="s">
        <v>223</v>
      </c>
      <c r="G64" s="35">
        <v>83</v>
      </c>
      <c r="H64" s="34">
        <v>0.5</v>
      </c>
      <c r="I64" s="35">
        <v>83.5</v>
      </c>
      <c r="J64" s="35">
        <v>91.86419753</v>
      </c>
      <c r="K64" s="34">
        <v>0</v>
      </c>
      <c r="L64" s="35">
        <v>91.86419753</v>
      </c>
      <c r="M64" s="35">
        <v>78.85</v>
      </c>
      <c r="N64" s="34">
        <v>0</v>
      </c>
      <c r="O64" s="35">
        <v>78.85</v>
      </c>
      <c r="P64" s="35">
        <v>57</v>
      </c>
      <c r="Q64" s="35">
        <v>0.75</v>
      </c>
      <c r="R64" s="35">
        <v>57.75</v>
      </c>
      <c r="S64" s="35">
        <v>58</v>
      </c>
      <c r="T64" s="35">
        <v>0.125</v>
      </c>
      <c r="U64" s="35">
        <v>58.125</v>
      </c>
      <c r="V64" s="95">
        <f t="shared" si="0"/>
        <v>86.9843981475</v>
      </c>
      <c r="W64" s="59">
        <v>60</v>
      </c>
      <c r="X64" s="33">
        <v>21</v>
      </c>
      <c r="Y64" s="33" t="s">
        <v>39</v>
      </c>
      <c r="Z64" s="33">
        <v>171</v>
      </c>
      <c r="AA64" s="89" t="s">
        <v>63</v>
      </c>
      <c r="AB64" s="89"/>
      <c r="AC64" s="89"/>
      <c r="AD64" s="40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  <c r="FW64" s="5"/>
      <c r="FX64" s="5"/>
      <c r="FY64" s="5"/>
      <c r="FZ64" s="5"/>
      <c r="GA64" s="5"/>
      <c r="GB64" s="5"/>
      <c r="GC64" s="5"/>
      <c r="GD64" s="5"/>
      <c r="GE64" s="5"/>
      <c r="GF64" s="5"/>
      <c r="GG64" s="5"/>
      <c r="GH64" s="5"/>
      <c r="GI64" s="5"/>
      <c r="GJ64" s="5"/>
      <c r="GK64" s="5"/>
      <c r="GL64" s="5"/>
      <c r="GM64" s="5"/>
      <c r="GN64" s="5"/>
      <c r="GO64" s="5"/>
      <c r="GP64" s="5"/>
      <c r="GQ64" s="5"/>
      <c r="GR64" s="5"/>
      <c r="GS64" s="5"/>
      <c r="GT64" s="5"/>
      <c r="GU64" s="5"/>
      <c r="GV64" s="5"/>
      <c r="GW64" s="5"/>
      <c r="GX64" s="5"/>
      <c r="GY64" s="5"/>
      <c r="GZ64" s="5"/>
      <c r="HA64" s="5"/>
      <c r="HB64" s="5"/>
      <c r="HC64" s="5"/>
      <c r="HD64" s="5"/>
      <c r="HE64" s="5"/>
      <c r="HF64" s="5"/>
      <c r="HG64" s="5"/>
      <c r="HH64" s="5"/>
      <c r="HI64" s="5"/>
      <c r="HJ64" s="5"/>
      <c r="HK64" s="5"/>
      <c r="HL64" s="5"/>
      <c r="HM64" s="5"/>
      <c r="HN64" s="5"/>
      <c r="HO64" s="5"/>
      <c r="HP64" s="5"/>
      <c r="HQ64" s="5"/>
      <c r="HR64" s="5"/>
      <c r="HS64" s="5"/>
      <c r="HT64" s="5"/>
      <c r="HU64" s="5"/>
      <c r="HV64" s="5"/>
      <c r="HW64" s="5"/>
      <c r="HX64" s="5"/>
      <c r="HY64" s="5"/>
      <c r="HZ64" s="5"/>
      <c r="IA64" s="5"/>
      <c r="IB64" s="5"/>
      <c r="IC64" s="5"/>
      <c r="ID64" s="5"/>
      <c r="IE64" s="5"/>
      <c r="IF64" s="5"/>
      <c r="IG64" s="5"/>
      <c r="IH64" s="5"/>
      <c r="II64" s="5"/>
      <c r="IJ64" s="5"/>
      <c r="IK64" s="5"/>
      <c r="IL64" s="5"/>
      <c r="IM64" s="5"/>
      <c r="IN64" s="5"/>
      <c r="IO64" s="5"/>
      <c r="IP64" s="5"/>
      <c r="IQ64" s="5"/>
      <c r="IR64" s="5"/>
      <c r="IS64" s="5"/>
      <c r="IT64" s="5"/>
      <c r="IU64" s="5"/>
      <c r="IV64" s="5"/>
      <c r="IW64" s="5"/>
      <c r="IX64" s="5"/>
      <c r="IY64" s="5"/>
      <c r="IZ64" s="5"/>
      <c r="JA64" s="5"/>
    </row>
    <row r="65" s="2" customFormat="1" customHeight="1" spans="1:261">
      <c r="A65" s="33" t="s">
        <v>3</v>
      </c>
      <c r="B65" s="33" t="s">
        <v>157</v>
      </c>
      <c r="C65" s="34">
        <v>2025</v>
      </c>
      <c r="D65" s="33" t="s">
        <v>167</v>
      </c>
      <c r="E65" s="33">
        <v>2501110371</v>
      </c>
      <c r="F65" s="33" t="s">
        <v>224</v>
      </c>
      <c r="G65" s="35">
        <v>83</v>
      </c>
      <c r="H65" s="34">
        <v>1</v>
      </c>
      <c r="I65" s="35">
        <v>84</v>
      </c>
      <c r="J65" s="35">
        <v>88.08641975</v>
      </c>
      <c r="K65" s="34">
        <v>2</v>
      </c>
      <c r="L65" s="35">
        <v>90.08641975</v>
      </c>
      <c r="M65" s="35">
        <v>88.2</v>
      </c>
      <c r="N65" s="34">
        <v>0</v>
      </c>
      <c r="O65" s="35">
        <v>88.2</v>
      </c>
      <c r="P65" s="35">
        <v>57</v>
      </c>
      <c r="Q65" s="35">
        <v>5</v>
      </c>
      <c r="R65" s="35">
        <v>62</v>
      </c>
      <c r="S65" s="35">
        <v>58</v>
      </c>
      <c r="T65" s="35">
        <v>10</v>
      </c>
      <c r="U65" s="35">
        <v>68</v>
      </c>
      <c r="V65" s="95">
        <f t="shared" si="0"/>
        <v>86.8748148125</v>
      </c>
      <c r="W65" s="59">
        <v>61</v>
      </c>
      <c r="X65" s="33">
        <v>69</v>
      </c>
      <c r="Y65" s="33" t="s">
        <v>39</v>
      </c>
      <c r="Z65" s="33">
        <v>171</v>
      </c>
      <c r="AA65" s="89" t="s">
        <v>63</v>
      </c>
      <c r="AB65" s="89"/>
      <c r="AC65" s="89"/>
      <c r="AD65" s="40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  <c r="FF65" s="5"/>
      <c r="FG65" s="5"/>
      <c r="FH65" s="5"/>
      <c r="FI65" s="5"/>
      <c r="FJ65" s="5"/>
      <c r="FK65" s="5"/>
      <c r="FL65" s="5"/>
      <c r="FM65" s="5"/>
      <c r="FN65" s="5"/>
      <c r="FO65" s="5"/>
      <c r="FP65" s="5"/>
      <c r="FQ65" s="5"/>
      <c r="FR65" s="5"/>
      <c r="FS65" s="5"/>
      <c r="FT65" s="5"/>
      <c r="FU65" s="5"/>
      <c r="FV65" s="5"/>
      <c r="FW65" s="5"/>
      <c r="FX65" s="5"/>
      <c r="FY65" s="5"/>
      <c r="FZ65" s="5"/>
      <c r="GA65" s="5"/>
      <c r="GB65" s="5"/>
      <c r="GC65" s="5"/>
      <c r="GD65" s="5"/>
      <c r="GE65" s="5"/>
      <c r="GF65" s="5"/>
      <c r="GG65" s="5"/>
      <c r="GH65" s="5"/>
      <c r="GI65" s="5"/>
      <c r="GJ65" s="5"/>
      <c r="GK65" s="5"/>
      <c r="GL65" s="5"/>
      <c r="GM65" s="5"/>
      <c r="GN65" s="5"/>
      <c r="GO65" s="5"/>
      <c r="GP65" s="5"/>
      <c r="GQ65" s="5"/>
      <c r="GR65" s="5"/>
      <c r="GS65" s="5"/>
      <c r="GT65" s="5"/>
      <c r="GU65" s="5"/>
      <c r="GV65" s="5"/>
      <c r="GW65" s="5"/>
      <c r="GX65" s="5"/>
      <c r="GY65" s="5"/>
      <c r="GZ65" s="5"/>
      <c r="HA65" s="5"/>
      <c r="HB65" s="5"/>
      <c r="HC65" s="5"/>
      <c r="HD65" s="5"/>
      <c r="HE65" s="5"/>
      <c r="HF65" s="5"/>
      <c r="HG65" s="5"/>
      <c r="HH65" s="5"/>
      <c r="HI65" s="5"/>
      <c r="HJ65" s="5"/>
      <c r="HK65" s="5"/>
      <c r="HL65" s="5"/>
      <c r="HM65" s="5"/>
      <c r="HN65" s="5"/>
      <c r="HO65" s="5"/>
      <c r="HP65" s="5"/>
      <c r="HQ65" s="5"/>
      <c r="HR65" s="5"/>
      <c r="HS65" s="5"/>
      <c r="HT65" s="5"/>
      <c r="HU65" s="5"/>
      <c r="HV65" s="5"/>
      <c r="HW65" s="5"/>
      <c r="HX65" s="5"/>
      <c r="HY65" s="5"/>
      <c r="HZ65" s="5"/>
      <c r="IA65" s="5"/>
      <c r="IB65" s="5"/>
      <c r="IC65" s="5"/>
      <c r="ID65" s="5"/>
      <c r="IE65" s="5"/>
      <c r="IF65" s="5"/>
      <c r="IG65" s="5"/>
      <c r="IH65" s="5"/>
      <c r="II65" s="5"/>
      <c r="IJ65" s="5"/>
      <c r="IK65" s="5"/>
      <c r="IL65" s="5"/>
      <c r="IM65" s="5"/>
      <c r="IN65" s="5"/>
      <c r="IO65" s="5"/>
      <c r="IP65" s="5"/>
      <c r="IQ65" s="5"/>
      <c r="IR65" s="5"/>
      <c r="IS65" s="5"/>
      <c r="IT65" s="5"/>
      <c r="IU65" s="5"/>
      <c r="IV65" s="5"/>
      <c r="IW65" s="5"/>
      <c r="IX65" s="5"/>
      <c r="IY65" s="5"/>
      <c r="IZ65" s="5"/>
      <c r="JA65" s="5"/>
    </row>
    <row r="66" s="2" customFormat="1" customHeight="1" spans="1:261">
      <c r="A66" s="33" t="s">
        <v>3</v>
      </c>
      <c r="B66" s="33" t="s">
        <v>157</v>
      </c>
      <c r="C66" s="34">
        <v>2025</v>
      </c>
      <c r="D66" s="33" t="s">
        <v>158</v>
      </c>
      <c r="E66" s="33">
        <v>2501110312</v>
      </c>
      <c r="F66" s="33" t="s">
        <v>225</v>
      </c>
      <c r="G66" s="35">
        <v>83</v>
      </c>
      <c r="H66" s="34">
        <v>1</v>
      </c>
      <c r="I66" s="35">
        <v>84</v>
      </c>
      <c r="J66" s="35">
        <v>91.27160494</v>
      </c>
      <c r="K66" s="34">
        <v>1</v>
      </c>
      <c r="L66" s="35">
        <v>92.27160494</v>
      </c>
      <c r="M66" s="35">
        <v>68.4</v>
      </c>
      <c r="N66" s="34">
        <v>0</v>
      </c>
      <c r="O66" s="35">
        <v>68.4</v>
      </c>
      <c r="P66" s="35">
        <v>57</v>
      </c>
      <c r="Q66" s="35">
        <v>0</v>
      </c>
      <c r="R66" s="35">
        <v>57</v>
      </c>
      <c r="S66" s="35">
        <v>58</v>
      </c>
      <c r="T66" s="35">
        <v>0</v>
      </c>
      <c r="U66" s="35">
        <v>58</v>
      </c>
      <c r="V66" s="95">
        <f t="shared" si="0"/>
        <v>86.773703705</v>
      </c>
      <c r="W66" s="59">
        <v>62</v>
      </c>
      <c r="X66" s="33">
        <v>28</v>
      </c>
      <c r="Y66" s="33" t="s">
        <v>39</v>
      </c>
      <c r="Z66" s="33">
        <v>171</v>
      </c>
      <c r="AA66" s="89" t="s">
        <v>63</v>
      </c>
      <c r="AB66" s="89"/>
      <c r="AC66" s="89"/>
      <c r="AD66" s="40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  <c r="FK66" s="5"/>
      <c r="FL66" s="5"/>
      <c r="FM66" s="5"/>
      <c r="FN66" s="5"/>
      <c r="FO66" s="5"/>
      <c r="FP66" s="5"/>
      <c r="FQ66" s="5"/>
      <c r="FR66" s="5"/>
      <c r="FS66" s="5"/>
      <c r="FT66" s="5"/>
      <c r="FU66" s="5"/>
      <c r="FV66" s="5"/>
      <c r="FW66" s="5"/>
      <c r="FX66" s="5"/>
      <c r="FY66" s="5"/>
      <c r="FZ66" s="5"/>
      <c r="GA66" s="5"/>
      <c r="GB66" s="5"/>
      <c r="GC66" s="5"/>
      <c r="GD66" s="5"/>
      <c r="GE66" s="5"/>
      <c r="GF66" s="5"/>
      <c r="GG66" s="5"/>
      <c r="GH66" s="5"/>
      <c r="GI66" s="5"/>
      <c r="GJ66" s="5"/>
      <c r="GK66" s="5"/>
      <c r="GL66" s="5"/>
      <c r="GM66" s="5"/>
      <c r="GN66" s="5"/>
      <c r="GO66" s="5"/>
      <c r="GP66" s="5"/>
      <c r="GQ66" s="5"/>
      <c r="GR66" s="5"/>
      <c r="GS66" s="5"/>
      <c r="GT66" s="5"/>
      <c r="GU66" s="5"/>
      <c r="GV66" s="5"/>
      <c r="GW66" s="5"/>
      <c r="GX66" s="5"/>
      <c r="GY66" s="5"/>
      <c r="GZ66" s="5"/>
      <c r="HA66" s="5"/>
      <c r="HB66" s="5"/>
      <c r="HC66" s="5"/>
      <c r="HD66" s="5"/>
      <c r="HE66" s="5"/>
      <c r="HF66" s="5"/>
      <c r="HG66" s="5"/>
      <c r="HH66" s="5"/>
      <c r="HI66" s="5"/>
      <c r="HJ66" s="5"/>
      <c r="HK66" s="5"/>
      <c r="HL66" s="5"/>
      <c r="HM66" s="5"/>
      <c r="HN66" s="5"/>
      <c r="HO66" s="5"/>
      <c r="HP66" s="5"/>
      <c r="HQ66" s="5"/>
      <c r="HR66" s="5"/>
      <c r="HS66" s="5"/>
      <c r="HT66" s="5"/>
      <c r="HU66" s="5"/>
      <c r="HV66" s="5"/>
      <c r="HW66" s="5"/>
      <c r="HX66" s="5"/>
      <c r="HY66" s="5"/>
      <c r="HZ66" s="5"/>
      <c r="IA66" s="5"/>
      <c r="IB66" s="5"/>
      <c r="IC66" s="5"/>
      <c r="ID66" s="5"/>
      <c r="IE66" s="5"/>
      <c r="IF66" s="5"/>
      <c r="IG66" s="5"/>
      <c r="IH66" s="5"/>
      <c r="II66" s="5"/>
      <c r="IJ66" s="5"/>
      <c r="IK66" s="5"/>
      <c r="IL66" s="5"/>
      <c r="IM66" s="5"/>
      <c r="IN66" s="5"/>
      <c r="IO66" s="5"/>
      <c r="IP66" s="5"/>
      <c r="IQ66" s="5"/>
      <c r="IR66" s="5"/>
      <c r="IS66" s="5"/>
      <c r="IT66" s="5"/>
      <c r="IU66" s="5"/>
      <c r="IV66" s="5"/>
      <c r="IW66" s="5"/>
      <c r="IX66" s="5"/>
      <c r="IY66" s="5"/>
      <c r="IZ66" s="5"/>
      <c r="JA66" s="5"/>
    </row>
    <row r="67" s="2" customFormat="1" customHeight="1" spans="1:261">
      <c r="A67" s="33" t="s">
        <v>3</v>
      </c>
      <c r="B67" s="33" t="s">
        <v>157</v>
      </c>
      <c r="C67" s="34">
        <v>2025</v>
      </c>
      <c r="D67" s="33" t="s">
        <v>164</v>
      </c>
      <c r="E67" s="33">
        <v>2306110182</v>
      </c>
      <c r="F67" s="33" t="s">
        <v>226</v>
      </c>
      <c r="G67" s="35">
        <v>83</v>
      </c>
      <c r="H67" s="34">
        <v>10</v>
      </c>
      <c r="I67" s="35">
        <v>93</v>
      </c>
      <c r="J67" s="35">
        <v>87.32183908</v>
      </c>
      <c r="K67" s="34">
        <v>1</v>
      </c>
      <c r="L67" s="35">
        <v>88.32183908</v>
      </c>
      <c r="M67" s="35">
        <v>93.75</v>
      </c>
      <c r="N67" s="34">
        <v>0</v>
      </c>
      <c r="O67" s="35">
        <v>93.75</v>
      </c>
      <c r="P67" s="35">
        <v>57</v>
      </c>
      <c r="Q67" s="35">
        <v>3.5</v>
      </c>
      <c r="R67" s="35">
        <v>60.5</v>
      </c>
      <c r="S67" s="35">
        <v>58</v>
      </c>
      <c r="T67" s="35">
        <v>11</v>
      </c>
      <c r="U67" s="35">
        <v>69</v>
      </c>
      <c r="V67" s="95">
        <f t="shared" si="0"/>
        <v>86.70387931</v>
      </c>
      <c r="W67" s="59">
        <v>63</v>
      </c>
      <c r="X67" s="33">
        <v>87</v>
      </c>
      <c r="Y67" s="33" t="s">
        <v>39</v>
      </c>
      <c r="Z67" s="33">
        <v>171</v>
      </c>
      <c r="AA67" s="89" t="s">
        <v>63</v>
      </c>
      <c r="AB67" s="89"/>
      <c r="AC67" s="89"/>
      <c r="AD67" s="40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  <c r="FR67" s="5"/>
      <c r="FS67" s="5"/>
      <c r="FT67" s="5"/>
      <c r="FU67" s="5"/>
      <c r="FV67" s="5"/>
      <c r="FW67" s="5"/>
      <c r="FX67" s="5"/>
      <c r="FY67" s="5"/>
      <c r="FZ67" s="5"/>
      <c r="GA67" s="5"/>
      <c r="GB67" s="5"/>
      <c r="GC67" s="5"/>
      <c r="GD67" s="5"/>
      <c r="GE67" s="5"/>
      <c r="GF67" s="5"/>
      <c r="GG67" s="5"/>
      <c r="GH67" s="5"/>
      <c r="GI67" s="5"/>
      <c r="GJ67" s="5"/>
      <c r="GK67" s="5"/>
      <c r="GL67" s="5"/>
      <c r="GM67" s="5"/>
      <c r="GN67" s="5"/>
      <c r="GO67" s="5"/>
      <c r="GP67" s="5"/>
      <c r="GQ67" s="5"/>
      <c r="GR67" s="5"/>
      <c r="GS67" s="5"/>
      <c r="GT67" s="5"/>
      <c r="GU67" s="5"/>
      <c r="GV67" s="5"/>
      <c r="GW67" s="5"/>
      <c r="GX67" s="5"/>
      <c r="GY67" s="5"/>
      <c r="GZ67" s="5"/>
      <c r="HA67" s="5"/>
      <c r="HB67" s="5"/>
      <c r="HC67" s="5"/>
      <c r="HD67" s="5"/>
      <c r="HE67" s="5"/>
      <c r="HF67" s="5"/>
      <c r="HG67" s="5"/>
      <c r="HH67" s="5"/>
      <c r="HI67" s="5"/>
      <c r="HJ67" s="5"/>
      <c r="HK67" s="5"/>
      <c r="HL67" s="5"/>
      <c r="HM67" s="5"/>
      <c r="HN67" s="5"/>
      <c r="HO67" s="5"/>
      <c r="HP67" s="5"/>
      <c r="HQ67" s="5"/>
      <c r="HR67" s="5"/>
      <c r="HS67" s="5"/>
      <c r="HT67" s="5"/>
      <c r="HU67" s="5"/>
      <c r="HV67" s="5"/>
      <c r="HW67" s="5"/>
      <c r="HX67" s="5"/>
      <c r="HY67" s="5"/>
      <c r="HZ67" s="5"/>
      <c r="IA67" s="5"/>
      <c r="IB67" s="5"/>
      <c r="IC67" s="5"/>
      <c r="ID67" s="5"/>
      <c r="IE67" s="5"/>
      <c r="IF67" s="5"/>
      <c r="IG67" s="5"/>
      <c r="IH67" s="5"/>
      <c r="II67" s="5"/>
      <c r="IJ67" s="5"/>
      <c r="IK67" s="5"/>
      <c r="IL67" s="5"/>
      <c r="IM67" s="5"/>
      <c r="IN67" s="5"/>
      <c r="IO67" s="5"/>
      <c r="IP67" s="5"/>
      <c r="IQ67" s="5"/>
      <c r="IR67" s="5"/>
      <c r="IS67" s="5"/>
      <c r="IT67" s="5"/>
      <c r="IU67" s="5"/>
      <c r="IV67" s="5"/>
      <c r="IW67" s="5"/>
      <c r="IX67" s="5"/>
      <c r="IY67" s="5"/>
      <c r="IZ67" s="5"/>
      <c r="JA67" s="5"/>
    </row>
    <row r="68" s="2" customFormat="1" customHeight="1" spans="1:261">
      <c r="A68" s="33" t="s">
        <v>3</v>
      </c>
      <c r="B68" s="33" t="s">
        <v>157</v>
      </c>
      <c r="C68" s="34">
        <v>2025</v>
      </c>
      <c r="D68" s="33" t="s">
        <v>164</v>
      </c>
      <c r="E68" s="33">
        <v>2501110256</v>
      </c>
      <c r="F68" s="33" t="s">
        <v>227</v>
      </c>
      <c r="G68" s="35">
        <v>83</v>
      </c>
      <c r="H68" s="34">
        <v>3</v>
      </c>
      <c r="I68" s="35">
        <v>86</v>
      </c>
      <c r="J68" s="35">
        <v>88.85185185</v>
      </c>
      <c r="K68" s="34">
        <v>1</v>
      </c>
      <c r="L68" s="35">
        <v>89.85185185</v>
      </c>
      <c r="M68" s="35">
        <v>86.5</v>
      </c>
      <c r="N68" s="34">
        <v>0</v>
      </c>
      <c r="O68" s="35">
        <v>86.5</v>
      </c>
      <c r="P68" s="35">
        <v>57</v>
      </c>
      <c r="Q68" s="35">
        <v>1</v>
      </c>
      <c r="R68" s="35">
        <v>58</v>
      </c>
      <c r="S68" s="35">
        <v>58</v>
      </c>
      <c r="T68" s="35">
        <v>11.695</v>
      </c>
      <c r="U68" s="35">
        <v>69.695</v>
      </c>
      <c r="V68" s="95">
        <f t="shared" si="0"/>
        <v>86.6986388875</v>
      </c>
      <c r="W68" s="59">
        <v>64</v>
      </c>
      <c r="X68" s="33">
        <v>59</v>
      </c>
      <c r="Y68" s="33" t="s">
        <v>39</v>
      </c>
      <c r="Z68" s="33">
        <v>171</v>
      </c>
      <c r="AA68" s="89" t="s">
        <v>63</v>
      </c>
      <c r="AB68" s="89"/>
      <c r="AC68" s="89"/>
      <c r="AD68" s="40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  <c r="FV68" s="5"/>
      <c r="FW68" s="5"/>
      <c r="FX68" s="5"/>
      <c r="FY68" s="5"/>
      <c r="FZ68" s="5"/>
      <c r="GA68" s="5"/>
      <c r="GB68" s="5"/>
      <c r="GC68" s="5"/>
      <c r="GD68" s="5"/>
      <c r="GE68" s="5"/>
      <c r="GF68" s="5"/>
      <c r="GG68" s="5"/>
      <c r="GH68" s="5"/>
      <c r="GI68" s="5"/>
      <c r="GJ68" s="5"/>
      <c r="GK68" s="5"/>
      <c r="GL68" s="5"/>
      <c r="GM68" s="5"/>
      <c r="GN68" s="5"/>
      <c r="GO68" s="5"/>
      <c r="GP68" s="5"/>
      <c r="GQ68" s="5"/>
      <c r="GR68" s="5"/>
      <c r="GS68" s="5"/>
      <c r="GT68" s="5"/>
      <c r="GU68" s="5"/>
      <c r="GV68" s="5"/>
      <c r="GW68" s="5"/>
      <c r="GX68" s="5"/>
      <c r="GY68" s="5"/>
      <c r="GZ68" s="5"/>
      <c r="HA68" s="5"/>
      <c r="HB68" s="5"/>
      <c r="HC68" s="5"/>
      <c r="HD68" s="5"/>
      <c r="HE68" s="5"/>
      <c r="HF68" s="5"/>
      <c r="HG68" s="5"/>
      <c r="HH68" s="5"/>
      <c r="HI68" s="5"/>
      <c r="HJ68" s="5"/>
      <c r="HK68" s="5"/>
      <c r="HL68" s="5"/>
      <c r="HM68" s="5"/>
      <c r="HN68" s="5"/>
      <c r="HO68" s="5"/>
      <c r="HP68" s="5"/>
      <c r="HQ68" s="5"/>
      <c r="HR68" s="5"/>
      <c r="HS68" s="5"/>
      <c r="HT68" s="5"/>
      <c r="HU68" s="5"/>
      <c r="HV68" s="5"/>
      <c r="HW68" s="5"/>
      <c r="HX68" s="5"/>
      <c r="HY68" s="5"/>
      <c r="HZ68" s="5"/>
      <c r="IA68" s="5"/>
      <c r="IB68" s="5"/>
      <c r="IC68" s="5"/>
      <c r="ID68" s="5"/>
      <c r="IE68" s="5"/>
      <c r="IF68" s="5"/>
      <c r="IG68" s="5"/>
      <c r="IH68" s="5"/>
      <c r="II68" s="5"/>
      <c r="IJ68" s="5"/>
      <c r="IK68" s="5"/>
      <c r="IL68" s="5"/>
      <c r="IM68" s="5"/>
      <c r="IN68" s="5"/>
      <c r="IO68" s="5"/>
      <c r="IP68" s="5"/>
      <c r="IQ68" s="5"/>
      <c r="IR68" s="5"/>
      <c r="IS68" s="5"/>
      <c r="IT68" s="5"/>
      <c r="IU68" s="5"/>
      <c r="IV68" s="5"/>
      <c r="IW68" s="5"/>
      <c r="IX68" s="5"/>
      <c r="IY68" s="5"/>
      <c r="IZ68" s="5"/>
      <c r="JA68" s="5"/>
    </row>
    <row r="69" s="2" customFormat="1" customHeight="1" spans="1:261">
      <c r="A69" s="33" t="s">
        <v>3</v>
      </c>
      <c r="B69" s="33" t="s">
        <v>157</v>
      </c>
      <c r="C69" s="34">
        <v>2025</v>
      </c>
      <c r="D69" s="33" t="s">
        <v>164</v>
      </c>
      <c r="E69" s="33">
        <v>2501110246</v>
      </c>
      <c r="F69" s="33" t="s">
        <v>228</v>
      </c>
      <c r="G69" s="35">
        <v>83</v>
      </c>
      <c r="H69" s="34">
        <v>2</v>
      </c>
      <c r="I69" s="35">
        <v>85</v>
      </c>
      <c r="J69" s="35">
        <v>87.59259259</v>
      </c>
      <c r="K69" s="34">
        <v>2</v>
      </c>
      <c r="L69" s="35">
        <v>89.59259259</v>
      </c>
      <c r="M69" s="35">
        <v>88.25</v>
      </c>
      <c r="N69" s="34">
        <v>0</v>
      </c>
      <c r="O69" s="35">
        <v>88.25</v>
      </c>
      <c r="P69" s="35">
        <v>57</v>
      </c>
      <c r="Q69" s="35">
        <v>5</v>
      </c>
      <c r="R69" s="35">
        <v>62</v>
      </c>
      <c r="S69" s="35">
        <v>58</v>
      </c>
      <c r="T69" s="35">
        <v>11.32</v>
      </c>
      <c r="U69" s="35">
        <v>69.32</v>
      </c>
      <c r="V69" s="95">
        <f t="shared" ref="V69:V132" si="1">I69*10%+L69*75%+O69*5%+R69*5%+U69*5%</f>
        <v>86.6729444425</v>
      </c>
      <c r="W69" s="59">
        <v>65</v>
      </c>
      <c r="X69" s="33">
        <v>84</v>
      </c>
      <c r="Y69" s="33" t="s">
        <v>39</v>
      </c>
      <c r="Z69" s="33">
        <v>171</v>
      </c>
      <c r="AA69" s="89" t="s">
        <v>63</v>
      </c>
      <c r="AB69" s="89"/>
      <c r="AC69" s="89"/>
      <c r="AD69" s="40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  <c r="FR69" s="5"/>
      <c r="FS69" s="5"/>
      <c r="FT69" s="5"/>
      <c r="FU69" s="5"/>
      <c r="FV69" s="5"/>
      <c r="FW69" s="5"/>
      <c r="FX69" s="5"/>
      <c r="FY69" s="5"/>
      <c r="FZ69" s="5"/>
      <c r="GA69" s="5"/>
      <c r="GB69" s="5"/>
      <c r="GC69" s="5"/>
      <c r="GD69" s="5"/>
      <c r="GE69" s="5"/>
      <c r="GF69" s="5"/>
      <c r="GG69" s="5"/>
      <c r="GH69" s="5"/>
      <c r="GI69" s="5"/>
      <c r="GJ69" s="5"/>
      <c r="GK69" s="5"/>
      <c r="GL69" s="5"/>
      <c r="GM69" s="5"/>
      <c r="GN69" s="5"/>
      <c r="GO69" s="5"/>
      <c r="GP69" s="5"/>
      <c r="GQ69" s="5"/>
      <c r="GR69" s="5"/>
      <c r="GS69" s="5"/>
      <c r="GT69" s="5"/>
      <c r="GU69" s="5"/>
      <c r="GV69" s="5"/>
      <c r="GW69" s="5"/>
      <c r="GX69" s="5"/>
      <c r="GY69" s="5"/>
      <c r="GZ69" s="5"/>
      <c r="HA69" s="5"/>
      <c r="HB69" s="5"/>
      <c r="HC69" s="5"/>
      <c r="HD69" s="5"/>
      <c r="HE69" s="5"/>
      <c r="HF69" s="5"/>
      <c r="HG69" s="5"/>
      <c r="HH69" s="5"/>
      <c r="HI69" s="5"/>
      <c r="HJ69" s="5"/>
      <c r="HK69" s="5"/>
      <c r="HL69" s="5"/>
      <c r="HM69" s="5"/>
      <c r="HN69" s="5"/>
      <c r="HO69" s="5"/>
      <c r="HP69" s="5"/>
      <c r="HQ69" s="5"/>
      <c r="HR69" s="5"/>
      <c r="HS69" s="5"/>
      <c r="HT69" s="5"/>
      <c r="HU69" s="5"/>
      <c r="HV69" s="5"/>
      <c r="HW69" s="5"/>
      <c r="HX69" s="5"/>
      <c r="HY69" s="5"/>
      <c r="HZ69" s="5"/>
      <c r="IA69" s="5"/>
      <c r="IB69" s="5"/>
      <c r="IC69" s="5"/>
      <c r="ID69" s="5"/>
      <c r="IE69" s="5"/>
      <c r="IF69" s="5"/>
      <c r="IG69" s="5"/>
      <c r="IH69" s="5"/>
      <c r="II69" s="5"/>
      <c r="IJ69" s="5"/>
      <c r="IK69" s="5"/>
      <c r="IL69" s="5"/>
      <c r="IM69" s="5"/>
      <c r="IN69" s="5"/>
      <c r="IO69" s="5"/>
      <c r="IP69" s="5"/>
      <c r="IQ69" s="5"/>
      <c r="IR69" s="5"/>
      <c r="IS69" s="5"/>
      <c r="IT69" s="5"/>
      <c r="IU69" s="5"/>
      <c r="IV69" s="5"/>
      <c r="IW69" s="5"/>
      <c r="IX69" s="5"/>
      <c r="IY69" s="5"/>
      <c r="IZ69" s="5"/>
      <c r="JA69" s="5"/>
    </row>
    <row r="70" s="2" customFormat="1" customHeight="1" spans="1:261">
      <c r="A70" s="33" t="s">
        <v>3</v>
      </c>
      <c r="B70" s="33" t="s">
        <v>157</v>
      </c>
      <c r="C70" s="34">
        <v>2025</v>
      </c>
      <c r="D70" s="33" t="s">
        <v>167</v>
      </c>
      <c r="E70" s="33">
        <v>2406110320</v>
      </c>
      <c r="F70" s="33" t="s">
        <v>229</v>
      </c>
      <c r="G70" s="35">
        <v>83</v>
      </c>
      <c r="H70" s="34">
        <v>6.75</v>
      </c>
      <c r="I70" s="35">
        <v>89.75</v>
      </c>
      <c r="J70" s="35">
        <v>88.20987654</v>
      </c>
      <c r="K70" s="34">
        <v>1.2</v>
      </c>
      <c r="L70" s="35">
        <v>89.40987654</v>
      </c>
      <c r="M70" s="35">
        <v>80.5</v>
      </c>
      <c r="N70" s="34">
        <v>0.75</v>
      </c>
      <c r="O70" s="35">
        <v>81.25</v>
      </c>
      <c r="P70" s="35">
        <v>57</v>
      </c>
      <c r="Q70" s="35">
        <v>11</v>
      </c>
      <c r="R70" s="35">
        <v>68</v>
      </c>
      <c r="S70" s="35">
        <v>58</v>
      </c>
      <c r="T70" s="35">
        <v>3</v>
      </c>
      <c r="U70" s="35">
        <v>61</v>
      </c>
      <c r="V70" s="95">
        <f t="shared" si="1"/>
        <v>86.544907405</v>
      </c>
      <c r="W70" s="59">
        <v>66</v>
      </c>
      <c r="X70" s="33">
        <v>67</v>
      </c>
      <c r="Y70" s="33" t="s">
        <v>39</v>
      </c>
      <c r="Z70" s="33">
        <v>171</v>
      </c>
      <c r="AA70" s="89" t="s">
        <v>63</v>
      </c>
      <c r="AB70" s="89"/>
      <c r="AC70" s="89"/>
      <c r="AD70" s="40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/>
      <c r="FN70" s="5"/>
      <c r="FO70" s="5"/>
      <c r="FP70" s="5"/>
      <c r="FQ70" s="5"/>
      <c r="FR70" s="5"/>
      <c r="FS70" s="5"/>
      <c r="FT70" s="5"/>
      <c r="FU70" s="5"/>
      <c r="FV70" s="5"/>
      <c r="FW70" s="5"/>
      <c r="FX70" s="5"/>
      <c r="FY70" s="5"/>
      <c r="FZ70" s="5"/>
      <c r="GA70" s="5"/>
      <c r="GB70" s="5"/>
      <c r="GC70" s="5"/>
      <c r="GD70" s="5"/>
      <c r="GE70" s="5"/>
      <c r="GF70" s="5"/>
      <c r="GG70" s="5"/>
      <c r="GH70" s="5"/>
      <c r="GI70" s="5"/>
      <c r="GJ70" s="5"/>
      <c r="GK70" s="5"/>
      <c r="GL70" s="5"/>
      <c r="GM70" s="5"/>
      <c r="GN70" s="5"/>
      <c r="GO70" s="5"/>
      <c r="GP70" s="5"/>
      <c r="GQ70" s="5"/>
      <c r="GR70" s="5"/>
      <c r="GS70" s="5"/>
      <c r="GT70" s="5"/>
      <c r="GU70" s="5"/>
      <c r="GV70" s="5"/>
      <c r="GW70" s="5"/>
      <c r="GX70" s="5"/>
      <c r="GY70" s="5"/>
      <c r="GZ70" s="5"/>
      <c r="HA70" s="5"/>
      <c r="HB70" s="5"/>
      <c r="HC70" s="5"/>
      <c r="HD70" s="5"/>
      <c r="HE70" s="5"/>
      <c r="HF70" s="5"/>
      <c r="HG70" s="5"/>
      <c r="HH70" s="5"/>
      <c r="HI70" s="5"/>
      <c r="HJ70" s="5"/>
      <c r="HK70" s="5"/>
      <c r="HL70" s="5"/>
      <c r="HM70" s="5"/>
      <c r="HN70" s="5"/>
      <c r="HO70" s="5"/>
      <c r="HP70" s="5"/>
      <c r="HQ70" s="5"/>
      <c r="HR70" s="5"/>
      <c r="HS70" s="5"/>
      <c r="HT70" s="5"/>
      <c r="HU70" s="5"/>
      <c r="HV70" s="5"/>
      <c r="HW70" s="5"/>
      <c r="HX70" s="5"/>
      <c r="HY70" s="5"/>
      <c r="HZ70" s="5"/>
      <c r="IA70" s="5"/>
      <c r="IB70" s="5"/>
      <c r="IC70" s="5"/>
      <c r="ID70" s="5"/>
      <c r="IE70" s="5"/>
      <c r="IF70" s="5"/>
      <c r="IG70" s="5"/>
      <c r="IH70" s="5"/>
      <c r="II70" s="5"/>
      <c r="IJ70" s="5"/>
      <c r="IK70" s="5"/>
      <c r="IL70" s="5"/>
      <c r="IM70" s="5"/>
      <c r="IN70" s="5"/>
      <c r="IO70" s="5"/>
      <c r="IP70" s="5"/>
      <c r="IQ70" s="5"/>
      <c r="IR70" s="5"/>
      <c r="IS70" s="5"/>
      <c r="IT70" s="5"/>
      <c r="IU70" s="5"/>
      <c r="IV70" s="5"/>
      <c r="IW70" s="5"/>
      <c r="IX70" s="5"/>
      <c r="IY70" s="5"/>
      <c r="IZ70" s="5"/>
      <c r="JA70" s="5"/>
    </row>
    <row r="71" s="2" customFormat="1" customHeight="1" spans="1:261">
      <c r="A71" s="33" t="s">
        <v>3</v>
      </c>
      <c r="B71" s="33" t="s">
        <v>157</v>
      </c>
      <c r="C71" s="34">
        <v>2025</v>
      </c>
      <c r="D71" s="33" t="s">
        <v>164</v>
      </c>
      <c r="E71" s="33">
        <v>2434110266</v>
      </c>
      <c r="F71" s="33" t="s">
        <v>230</v>
      </c>
      <c r="G71" s="35">
        <v>83</v>
      </c>
      <c r="H71" s="34">
        <v>2.5</v>
      </c>
      <c r="I71" s="35">
        <v>85.5</v>
      </c>
      <c r="J71" s="35">
        <v>87.64197531</v>
      </c>
      <c r="K71" s="34">
        <v>1</v>
      </c>
      <c r="L71" s="35">
        <v>88.64197531</v>
      </c>
      <c r="M71" s="35">
        <v>88.6</v>
      </c>
      <c r="N71" s="34">
        <v>0</v>
      </c>
      <c r="O71" s="35">
        <v>88.6</v>
      </c>
      <c r="P71" s="35">
        <v>57</v>
      </c>
      <c r="Q71" s="35">
        <v>2.5</v>
      </c>
      <c r="R71" s="35">
        <v>59.5</v>
      </c>
      <c r="S71" s="35">
        <v>58</v>
      </c>
      <c r="T71" s="35">
        <v>24</v>
      </c>
      <c r="U71" s="35">
        <v>82</v>
      </c>
      <c r="V71" s="95">
        <f t="shared" si="1"/>
        <v>86.5364814825</v>
      </c>
      <c r="W71" s="59">
        <v>67</v>
      </c>
      <c r="X71" s="33">
        <v>81</v>
      </c>
      <c r="Y71" s="33" t="s">
        <v>39</v>
      </c>
      <c r="Z71" s="33">
        <v>171</v>
      </c>
      <c r="AA71" s="89" t="s">
        <v>63</v>
      </c>
      <c r="AB71" s="89"/>
      <c r="AC71" s="89"/>
      <c r="AD71" s="40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  <c r="FK71" s="5"/>
      <c r="FL71" s="5"/>
      <c r="FM71" s="5"/>
      <c r="FN71" s="5"/>
      <c r="FO71" s="5"/>
      <c r="FP71" s="5"/>
      <c r="FQ71" s="5"/>
      <c r="FR71" s="5"/>
      <c r="FS71" s="5"/>
      <c r="FT71" s="5"/>
      <c r="FU71" s="5"/>
      <c r="FV71" s="5"/>
      <c r="FW71" s="5"/>
      <c r="FX71" s="5"/>
      <c r="FY71" s="5"/>
      <c r="FZ71" s="5"/>
      <c r="GA71" s="5"/>
      <c r="GB71" s="5"/>
      <c r="GC71" s="5"/>
      <c r="GD71" s="5"/>
      <c r="GE71" s="5"/>
      <c r="GF71" s="5"/>
      <c r="GG71" s="5"/>
      <c r="GH71" s="5"/>
      <c r="GI71" s="5"/>
      <c r="GJ71" s="5"/>
      <c r="GK71" s="5"/>
      <c r="GL71" s="5"/>
      <c r="GM71" s="5"/>
      <c r="GN71" s="5"/>
      <c r="GO71" s="5"/>
      <c r="GP71" s="5"/>
      <c r="GQ71" s="5"/>
      <c r="GR71" s="5"/>
      <c r="GS71" s="5"/>
      <c r="GT71" s="5"/>
      <c r="GU71" s="5"/>
      <c r="GV71" s="5"/>
      <c r="GW71" s="5"/>
      <c r="GX71" s="5"/>
      <c r="GY71" s="5"/>
      <c r="GZ71" s="5"/>
      <c r="HA71" s="5"/>
      <c r="HB71" s="5"/>
      <c r="HC71" s="5"/>
      <c r="HD71" s="5"/>
      <c r="HE71" s="5"/>
      <c r="HF71" s="5"/>
      <c r="HG71" s="5"/>
      <c r="HH71" s="5"/>
      <c r="HI71" s="5"/>
      <c r="HJ71" s="5"/>
      <c r="HK71" s="5"/>
      <c r="HL71" s="5"/>
      <c r="HM71" s="5"/>
      <c r="HN71" s="5"/>
      <c r="HO71" s="5"/>
      <c r="HP71" s="5"/>
      <c r="HQ71" s="5"/>
      <c r="HR71" s="5"/>
      <c r="HS71" s="5"/>
      <c r="HT71" s="5"/>
      <c r="HU71" s="5"/>
      <c r="HV71" s="5"/>
      <c r="HW71" s="5"/>
      <c r="HX71" s="5"/>
      <c r="HY71" s="5"/>
      <c r="HZ71" s="5"/>
      <c r="IA71" s="5"/>
      <c r="IB71" s="5"/>
      <c r="IC71" s="5"/>
      <c r="ID71" s="5"/>
      <c r="IE71" s="5"/>
      <c r="IF71" s="5"/>
      <c r="IG71" s="5"/>
      <c r="IH71" s="5"/>
      <c r="II71" s="5"/>
      <c r="IJ71" s="5"/>
      <c r="IK71" s="5"/>
      <c r="IL71" s="5"/>
      <c r="IM71" s="5"/>
      <c r="IN71" s="5"/>
      <c r="IO71" s="5"/>
      <c r="IP71" s="5"/>
      <c r="IQ71" s="5"/>
      <c r="IR71" s="5"/>
      <c r="IS71" s="5"/>
      <c r="IT71" s="5"/>
      <c r="IU71" s="5"/>
      <c r="IV71" s="5"/>
      <c r="IW71" s="5"/>
      <c r="IX71" s="5"/>
      <c r="IY71" s="5"/>
      <c r="IZ71" s="5"/>
      <c r="JA71" s="5"/>
    </row>
    <row r="72" s="2" customFormat="1" customHeight="1" spans="1:261">
      <c r="A72" s="33" t="s">
        <v>3</v>
      </c>
      <c r="B72" s="33" t="s">
        <v>157</v>
      </c>
      <c r="C72" s="34">
        <v>2025</v>
      </c>
      <c r="D72" s="33" t="s">
        <v>164</v>
      </c>
      <c r="E72" s="33">
        <v>2501110265</v>
      </c>
      <c r="F72" s="33" t="s">
        <v>231</v>
      </c>
      <c r="G72" s="35">
        <v>83</v>
      </c>
      <c r="H72" s="34">
        <v>4.5</v>
      </c>
      <c r="I72" s="35">
        <v>87.5</v>
      </c>
      <c r="J72" s="35">
        <v>87.86419753</v>
      </c>
      <c r="K72" s="34">
        <v>1</v>
      </c>
      <c r="L72" s="35">
        <v>88.86419753</v>
      </c>
      <c r="M72" s="35">
        <v>83.55</v>
      </c>
      <c r="N72" s="34">
        <v>0</v>
      </c>
      <c r="O72" s="35">
        <v>83.55</v>
      </c>
      <c r="P72" s="35">
        <v>57</v>
      </c>
      <c r="Q72" s="35">
        <v>3</v>
      </c>
      <c r="R72" s="35">
        <v>60</v>
      </c>
      <c r="S72" s="35">
        <v>58</v>
      </c>
      <c r="T72" s="35">
        <v>20</v>
      </c>
      <c r="U72" s="35">
        <v>78</v>
      </c>
      <c r="V72" s="95">
        <f t="shared" si="1"/>
        <v>86.4756481475</v>
      </c>
      <c r="W72" s="59">
        <v>68</v>
      </c>
      <c r="X72" s="33">
        <v>77</v>
      </c>
      <c r="Y72" s="33" t="s">
        <v>39</v>
      </c>
      <c r="Z72" s="33">
        <v>171</v>
      </c>
      <c r="AA72" s="89" t="s">
        <v>63</v>
      </c>
      <c r="AB72" s="89"/>
      <c r="AC72" s="89"/>
      <c r="AD72" s="40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/>
      <c r="FN72" s="5"/>
      <c r="FO72" s="5"/>
      <c r="FP72" s="5"/>
      <c r="FQ72" s="5"/>
      <c r="FR72" s="5"/>
      <c r="FS72" s="5"/>
      <c r="FT72" s="5"/>
      <c r="FU72" s="5"/>
      <c r="FV72" s="5"/>
      <c r="FW72" s="5"/>
      <c r="FX72" s="5"/>
      <c r="FY72" s="5"/>
      <c r="FZ72" s="5"/>
      <c r="GA72" s="5"/>
      <c r="GB72" s="5"/>
      <c r="GC72" s="5"/>
      <c r="GD72" s="5"/>
      <c r="GE72" s="5"/>
      <c r="GF72" s="5"/>
      <c r="GG72" s="5"/>
      <c r="GH72" s="5"/>
      <c r="GI72" s="5"/>
      <c r="GJ72" s="5"/>
      <c r="GK72" s="5"/>
      <c r="GL72" s="5"/>
      <c r="GM72" s="5"/>
      <c r="GN72" s="5"/>
      <c r="GO72" s="5"/>
      <c r="GP72" s="5"/>
      <c r="GQ72" s="5"/>
      <c r="GR72" s="5"/>
      <c r="GS72" s="5"/>
      <c r="GT72" s="5"/>
      <c r="GU72" s="5"/>
      <c r="GV72" s="5"/>
      <c r="GW72" s="5"/>
      <c r="GX72" s="5"/>
      <c r="GY72" s="5"/>
      <c r="GZ72" s="5"/>
      <c r="HA72" s="5"/>
      <c r="HB72" s="5"/>
      <c r="HC72" s="5"/>
      <c r="HD72" s="5"/>
      <c r="HE72" s="5"/>
      <c r="HF72" s="5"/>
      <c r="HG72" s="5"/>
      <c r="HH72" s="5"/>
      <c r="HI72" s="5"/>
      <c r="HJ72" s="5"/>
      <c r="HK72" s="5"/>
      <c r="HL72" s="5"/>
      <c r="HM72" s="5"/>
      <c r="HN72" s="5"/>
      <c r="HO72" s="5"/>
      <c r="HP72" s="5"/>
      <c r="HQ72" s="5"/>
      <c r="HR72" s="5"/>
      <c r="HS72" s="5"/>
      <c r="HT72" s="5"/>
      <c r="HU72" s="5"/>
      <c r="HV72" s="5"/>
      <c r="HW72" s="5"/>
      <c r="HX72" s="5"/>
      <c r="HY72" s="5"/>
      <c r="HZ72" s="5"/>
      <c r="IA72" s="5"/>
      <c r="IB72" s="5"/>
      <c r="IC72" s="5"/>
      <c r="ID72" s="5"/>
      <c r="IE72" s="5"/>
      <c r="IF72" s="5"/>
      <c r="IG72" s="5"/>
      <c r="IH72" s="5"/>
      <c r="II72" s="5"/>
      <c r="IJ72" s="5"/>
      <c r="IK72" s="5"/>
      <c r="IL72" s="5"/>
      <c r="IM72" s="5"/>
      <c r="IN72" s="5"/>
      <c r="IO72" s="5"/>
      <c r="IP72" s="5"/>
      <c r="IQ72" s="5"/>
      <c r="IR72" s="5"/>
      <c r="IS72" s="5"/>
      <c r="IT72" s="5"/>
      <c r="IU72" s="5"/>
      <c r="IV72" s="5"/>
      <c r="IW72" s="5"/>
      <c r="IX72" s="5"/>
      <c r="IY72" s="5"/>
      <c r="IZ72" s="5"/>
      <c r="JA72" s="5"/>
    </row>
    <row r="73" s="2" customFormat="1" customHeight="1" spans="1:261">
      <c r="A73" s="33" t="s">
        <v>3</v>
      </c>
      <c r="B73" s="33" t="s">
        <v>157</v>
      </c>
      <c r="C73" s="34">
        <v>2025</v>
      </c>
      <c r="D73" s="33" t="s">
        <v>160</v>
      </c>
      <c r="E73" s="33">
        <v>2501110336</v>
      </c>
      <c r="F73" s="33" t="s">
        <v>232</v>
      </c>
      <c r="G73" s="35">
        <v>83</v>
      </c>
      <c r="H73" s="34">
        <v>4.5</v>
      </c>
      <c r="I73" s="35">
        <v>87.5</v>
      </c>
      <c r="J73" s="35">
        <v>89.320987654321</v>
      </c>
      <c r="K73" s="34">
        <v>1</v>
      </c>
      <c r="L73" s="35">
        <v>90.320987654321</v>
      </c>
      <c r="M73" s="35">
        <v>83.4</v>
      </c>
      <c r="N73" s="34">
        <v>0</v>
      </c>
      <c r="O73" s="35">
        <v>83.4</v>
      </c>
      <c r="P73" s="35">
        <v>57</v>
      </c>
      <c r="Q73" s="35">
        <v>1</v>
      </c>
      <c r="R73" s="35">
        <v>58</v>
      </c>
      <c r="S73" s="35">
        <v>58</v>
      </c>
      <c r="T73" s="35">
        <v>0</v>
      </c>
      <c r="U73" s="35">
        <v>58</v>
      </c>
      <c r="V73" s="95">
        <f t="shared" si="1"/>
        <v>86.4607407407408</v>
      </c>
      <c r="W73" s="59">
        <v>69</v>
      </c>
      <c r="X73" s="33">
        <v>55</v>
      </c>
      <c r="Y73" s="33" t="s">
        <v>39</v>
      </c>
      <c r="Z73" s="33">
        <v>171</v>
      </c>
      <c r="AA73" s="89"/>
      <c r="AB73" s="89"/>
      <c r="AC73" s="89"/>
      <c r="AD73" s="40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  <c r="FK73" s="5"/>
      <c r="FL73" s="5"/>
      <c r="FM73" s="5"/>
      <c r="FN73" s="5"/>
      <c r="FO73" s="5"/>
      <c r="FP73" s="5"/>
      <c r="FQ73" s="5"/>
      <c r="FR73" s="5"/>
      <c r="FS73" s="5"/>
      <c r="FT73" s="5"/>
      <c r="FU73" s="5"/>
      <c r="FV73" s="5"/>
      <c r="FW73" s="5"/>
      <c r="FX73" s="5"/>
      <c r="FY73" s="5"/>
      <c r="FZ73" s="5"/>
      <c r="GA73" s="5"/>
      <c r="GB73" s="5"/>
      <c r="GC73" s="5"/>
      <c r="GD73" s="5"/>
      <c r="GE73" s="5"/>
      <c r="GF73" s="5"/>
      <c r="GG73" s="5"/>
      <c r="GH73" s="5"/>
      <c r="GI73" s="5"/>
      <c r="GJ73" s="5"/>
      <c r="GK73" s="5"/>
      <c r="GL73" s="5"/>
      <c r="GM73" s="5"/>
      <c r="GN73" s="5"/>
      <c r="GO73" s="5"/>
      <c r="GP73" s="5"/>
      <c r="GQ73" s="5"/>
      <c r="GR73" s="5"/>
      <c r="GS73" s="5"/>
      <c r="GT73" s="5"/>
      <c r="GU73" s="5"/>
      <c r="GV73" s="5"/>
      <c r="GW73" s="5"/>
      <c r="GX73" s="5"/>
      <c r="GY73" s="5"/>
      <c r="GZ73" s="5"/>
      <c r="HA73" s="5"/>
      <c r="HB73" s="5"/>
      <c r="HC73" s="5"/>
      <c r="HD73" s="5"/>
      <c r="HE73" s="5"/>
      <c r="HF73" s="5"/>
      <c r="HG73" s="5"/>
      <c r="HH73" s="5"/>
      <c r="HI73" s="5"/>
      <c r="HJ73" s="5"/>
      <c r="HK73" s="5"/>
      <c r="HL73" s="5"/>
      <c r="HM73" s="5"/>
      <c r="HN73" s="5"/>
      <c r="HO73" s="5"/>
      <c r="HP73" s="5"/>
      <c r="HQ73" s="5"/>
      <c r="HR73" s="5"/>
      <c r="HS73" s="5"/>
      <c r="HT73" s="5"/>
      <c r="HU73" s="5"/>
      <c r="HV73" s="5"/>
      <c r="HW73" s="5"/>
      <c r="HX73" s="5"/>
      <c r="HY73" s="5"/>
      <c r="HZ73" s="5"/>
      <c r="IA73" s="5"/>
      <c r="IB73" s="5"/>
      <c r="IC73" s="5"/>
      <c r="ID73" s="5"/>
      <c r="IE73" s="5"/>
      <c r="IF73" s="5"/>
      <c r="IG73" s="5"/>
      <c r="IH73" s="5"/>
      <c r="II73" s="5"/>
      <c r="IJ73" s="5"/>
      <c r="IK73" s="5"/>
      <c r="IL73" s="5"/>
      <c r="IM73" s="5"/>
      <c r="IN73" s="5"/>
      <c r="IO73" s="5"/>
      <c r="IP73" s="5"/>
      <c r="IQ73" s="5"/>
      <c r="IR73" s="5"/>
      <c r="IS73" s="5"/>
      <c r="IT73" s="5"/>
      <c r="IU73" s="5"/>
      <c r="IV73" s="5"/>
      <c r="IW73" s="5"/>
      <c r="IX73" s="5"/>
      <c r="IY73" s="5"/>
      <c r="IZ73" s="5"/>
      <c r="JA73" s="5"/>
    </row>
    <row r="74" s="2" customFormat="1" customHeight="1" spans="1:261">
      <c r="A74" s="33" t="s">
        <v>3</v>
      </c>
      <c r="B74" s="33" t="s">
        <v>157</v>
      </c>
      <c r="C74" s="34">
        <v>2025</v>
      </c>
      <c r="D74" s="33" t="s">
        <v>164</v>
      </c>
      <c r="E74" s="33">
        <v>2501110099</v>
      </c>
      <c r="F74" s="33" t="s">
        <v>233</v>
      </c>
      <c r="G74" s="35">
        <v>83</v>
      </c>
      <c r="H74" s="34">
        <v>8</v>
      </c>
      <c r="I74" s="35">
        <v>91</v>
      </c>
      <c r="J74" s="35">
        <v>87.75949367</v>
      </c>
      <c r="K74" s="34">
        <v>2</v>
      </c>
      <c r="L74" s="35">
        <v>89.75949367</v>
      </c>
      <c r="M74" s="35">
        <v>81.95</v>
      </c>
      <c r="N74" s="34">
        <v>0</v>
      </c>
      <c r="O74" s="35">
        <v>81.95</v>
      </c>
      <c r="P74" s="35">
        <v>57</v>
      </c>
      <c r="Q74" s="35">
        <v>2.75</v>
      </c>
      <c r="R74" s="35">
        <v>59.75</v>
      </c>
      <c r="S74" s="35">
        <v>58</v>
      </c>
      <c r="T74" s="35">
        <v>0.75</v>
      </c>
      <c r="U74" s="35">
        <v>58.75</v>
      </c>
      <c r="V74" s="95">
        <f t="shared" si="1"/>
        <v>86.4421202525</v>
      </c>
      <c r="W74" s="59">
        <v>70</v>
      </c>
      <c r="X74" s="33">
        <v>78</v>
      </c>
      <c r="Y74" s="33" t="s">
        <v>39</v>
      </c>
      <c r="Z74" s="33">
        <v>171</v>
      </c>
      <c r="AA74" s="89"/>
      <c r="AB74" s="89"/>
      <c r="AC74" s="89"/>
      <c r="AD74" s="40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  <c r="FW74" s="5"/>
      <c r="FX74" s="5"/>
      <c r="FY74" s="5"/>
      <c r="FZ74" s="5"/>
      <c r="GA74" s="5"/>
      <c r="GB74" s="5"/>
      <c r="GC74" s="5"/>
      <c r="GD74" s="5"/>
      <c r="GE74" s="5"/>
      <c r="GF74" s="5"/>
      <c r="GG74" s="5"/>
      <c r="GH74" s="5"/>
      <c r="GI74" s="5"/>
      <c r="GJ74" s="5"/>
      <c r="GK74" s="5"/>
      <c r="GL74" s="5"/>
      <c r="GM74" s="5"/>
      <c r="GN74" s="5"/>
      <c r="GO74" s="5"/>
      <c r="GP74" s="5"/>
      <c r="GQ74" s="5"/>
      <c r="GR74" s="5"/>
      <c r="GS74" s="5"/>
      <c r="GT74" s="5"/>
      <c r="GU74" s="5"/>
      <c r="GV74" s="5"/>
      <c r="GW74" s="5"/>
      <c r="GX74" s="5"/>
      <c r="GY74" s="5"/>
      <c r="GZ74" s="5"/>
      <c r="HA74" s="5"/>
      <c r="HB74" s="5"/>
      <c r="HC74" s="5"/>
      <c r="HD74" s="5"/>
      <c r="HE74" s="5"/>
      <c r="HF74" s="5"/>
      <c r="HG74" s="5"/>
      <c r="HH74" s="5"/>
      <c r="HI74" s="5"/>
      <c r="HJ74" s="5"/>
      <c r="HK74" s="5"/>
      <c r="HL74" s="5"/>
      <c r="HM74" s="5"/>
      <c r="HN74" s="5"/>
      <c r="HO74" s="5"/>
      <c r="HP74" s="5"/>
      <c r="HQ74" s="5"/>
      <c r="HR74" s="5"/>
      <c r="HS74" s="5"/>
      <c r="HT74" s="5"/>
      <c r="HU74" s="5"/>
      <c r="HV74" s="5"/>
      <c r="HW74" s="5"/>
      <c r="HX74" s="5"/>
      <c r="HY74" s="5"/>
      <c r="HZ74" s="5"/>
      <c r="IA74" s="5"/>
      <c r="IB74" s="5"/>
      <c r="IC74" s="5"/>
      <c r="ID74" s="5"/>
      <c r="IE74" s="5"/>
      <c r="IF74" s="5"/>
      <c r="IG74" s="5"/>
      <c r="IH74" s="5"/>
      <c r="II74" s="5"/>
      <c r="IJ74" s="5"/>
      <c r="IK74" s="5"/>
      <c r="IL74" s="5"/>
      <c r="IM74" s="5"/>
      <c r="IN74" s="5"/>
      <c r="IO74" s="5"/>
      <c r="IP74" s="5"/>
      <c r="IQ74" s="5"/>
      <c r="IR74" s="5"/>
      <c r="IS74" s="5"/>
      <c r="IT74" s="5"/>
      <c r="IU74" s="5"/>
      <c r="IV74" s="5"/>
      <c r="IW74" s="5"/>
      <c r="IX74" s="5"/>
      <c r="IY74" s="5"/>
      <c r="IZ74" s="5"/>
      <c r="JA74" s="5"/>
    </row>
    <row r="75" s="2" customFormat="1" customHeight="1" spans="1:261">
      <c r="A75" s="33" t="s">
        <v>3</v>
      </c>
      <c r="B75" s="33" t="s">
        <v>157</v>
      </c>
      <c r="C75" s="34">
        <v>2025</v>
      </c>
      <c r="D75" s="33" t="s">
        <v>160</v>
      </c>
      <c r="E75" s="33">
        <v>2501110348</v>
      </c>
      <c r="F75" s="33" t="s">
        <v>234</v>
      </c>
      <c r="G75" s="35">
        <v>83</v>
      </c>
      <c r="H75" s="34">
        <v>12</v>
      </c>
      <c r="I75" s="35">
        <v>95</v>
      </c>
      <c r="J75" s="35">
        <v>87.9876543209877</v>
      </c>
      <c r="K75" s="34">
        <v>1</v>
      </c>
      <c r="L75" s="35">
        <v>88.9876543209877</v>
      </c>
      <c r="M75" s="35">
        <v>80.4</v>
      </c>
      <c r="N75" s="34">
        <v>0</v>
      </c>
      <c r="O75" s="35">
        <v>80.4</v>
      </c>
      <c r="P75" s="35">
        <v>57</v>
      </c>
      <c r="Q75" s="35">
        <v>4</v>
      </c>
      <c r="R75" s="35">
        <v>61</v>
      </c>
      <c r="S75" s="35">
        <v>58</v>
      </c>
      <c r="T75" s="35">
        <v>4</v>
      </c>
      <c r="U75" s="35">
        <v>62</v>
      </c>
      <c r="V75" s="95">
        <f t="shared" si="1"/>
        <v>86.4107407407408</v>
      </c>
      <c r="W75" s="59">
        <v>71</v>
      </c>
      <c r="X75" s="33">
        <v>71</v>
      </c>
      <c r="Y75" s="33" t="s">
        <v>39</v>
      </c>
      <c r="Z75" s="33">
        <v>171</v>
      </c>
      <c r="AA75" s="89"/>
      <c r="AB75" s="89"/>
      <c r="AC75" s="89"/>
      <c r="AD75" s="40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  <c r="FV75" s="5"/>
      <c r="FW75" s="5"/>
      <c r="FX75" s="5"/>
      <c r="FY75" s="5"/>
      <c r="FZ75" s="5"/>
      <c r="GA75" s="5"/>
      <c r="GB75" s="5"/>
      <c r="GC75" s="5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P75" s="5"/>
      <c r="GQ75" s="5"/>
      <c r="GR75" s="5"/>
      <c r="GS75" s="5"/>
      <c r="GT75" s="5"/>
      <c r="GU75" s="5"/>
      <c r="GV75" s="5"/>
      <c r="GW75" s="5"/>
      <c r="GX75" s="5"/>
      <c r="GY75" s="5"/>
      <c r="GZ75" s="5"/>
      <c r="HA75" s="5"/>
      <c r="HB75" s="5"/>
      <c r="HC75" s="5"/>
      <c r="HD75" s="5"/>
      <c r="HE75" s="5"/>
      <c r="HF75" s="5"/>
      <c r="HG75" s="5"/>
      <c r="HH75" s="5"/>
      <c r="HI75" s="5"/>
      <c r="HJ75" s="5"/>
      <c r="HK75" s="5"/>
      <c r="HL75" s="5"/>
      <c r="HM75" s="5"/>
      <c r="HN75" s="5"/>
      <c r="HO75" s="5"/>
      <c r="HP75" s="5"/>
      <c r="HQ75" s="5"/>
      <c r="HR75" s="5"/>
      <c r="HS75" s="5"/>
      <c r="HT75" s="5"/>
      <c r="HU75" s="5"/>
      <c r="HV75" s="5"/>
      <c r="HW75" s="5"/>
      <c r="HX75" s="5"/>
      <c r="HY75" s="5"/>
      <c r="HZ75" s="5"/>
      <c r="IA75" s="5"/>
      <c r="IB75" s="5"/>
      <c r="IC75" s="5"/>
      <c r="ID75" s="5"/>
      <c r="IE75" s="5"/>
      <c r="IF75" s="5"/>
      <c r="IG75" s="5"/>
      <c r="IH75" s="5"/>
      <c r="II75" s="5"/>
      <c r="IJ75" s="5"/>
      <c r="IK75" s="5"/>
      <c r="IL75" s="5"/>
      <c r="IM75" s="5"/>
      <c r="IN75" s="5"/>
      <c r="IO75" s="5"/>
      <c r="IP75" s="5"/>
      <c r="IQ75" s="5"/>
      <c r="IR75" s="5"/>
      <c r="IS75" s="5"/>
      <c r="IT75" s="5"/>
      <c r="IU75" s="5"/>
      <c r="IV75" s="5"/>
      <c r="IW75" s="5"/>
      <c r="IX75" s="5"/>
      <c r="IY75" s="5"/>
      <c r="IZ75" s="5"/>
      <c r="JA75" s="5"/>
    </row>
    <row r="76" s="2" customFormat="1" customHeight="1" spans="1:261">
      <c r="A76" s="33" t="s">
        <v>3</v>
      </c>
      <c r="B76" s="33" t="s">
        <v>157</v>
      </c>
      <c r="C76" s="34">
        <v>2025</v>
      </c>
      <c r="D76" s="33" t="s">
        <v>158</v>
      </c>
      <c r="E76" s="33">
        <v>2501110286</v>
      </c>
      <c r="F76" s="33" t="s">
        <v>235</v>
      </c>
      <c r="G76" s="35">
        <v>83</v>
      </c>
      <c r="H76" s="34">
        <v>1</v>
      </c>
      <c r="I76" s="35">
        <v>84</v>
      </c>
      <c r="J76" s="35">
        <v>87.91358025</v>
      </c>
      <c r="K76" s="34">
        <v>2.2</v>
      </c>
      <c r="L76" s="35">
        <v>90.11358025</v>
      </c>
      <c r="M76" s="35">
        <v>82.45</v>
      </c>
      <c r="N76" s="34">
        <v>0</v>
      </c>
      <c r="O76" s="35">
        <v>82.45</v>
      </c>
      <c r="P76" s="35">
        <v>57</v>
      </c>
      <c r="Q76" s="35">
        <v>0</v>
      </c>
      <c r="R76" s="35">
        <v>57</v>
      </c>
      <c r="S76" s="35">
        <v>58</v>
      </c>
      <c r="T76" s="35">
        <v>10</v>
      </c>
      <c r="U76" s="35">
        <v>68</v>
      </c>
      <c r="V76" s="95">
        <f t="shared" si="1"/>
        <v>86.3576851875</v>
      </c>
      <c r="W76" s="59">
        <v>72</v>
      </c>
      <c r="X76" s="33">
        <v>75</v>
      </c>
      <c r="Y76" s="33" t="s">
        <v>39</v>
      </c>
      <c r="Z76" s="33">
        <v>171</v>
      </c>
      <c r="AA76" s="89"/>
      <c r="AB76" s="89"/>
      <c r="AC76" s="89"/>
      <c r="AD76" s="40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  <c r="FU76" s="5"/>
      <c r="FV76" s="5"/>
      <c r="FW76" s="5"/>
      <c r="FX76" s="5"/>
      <c r="FY76" s="5"/>
      <c r="FZ76" s="5"/>
      <c r="GA76" s="5"/>
      <c r="GB76" s="5"/>
      <c r="GC76" s="5"/>
      <c r="GD76" s="5"/>
      <c r="GE76" s="5"/>
      <c r="GF76" s="5"/>
      <c r="GG76" s="5"/>
      <c r="GH76" s="5"/>
      <c r="GI76" s="5"/>
      <c r="GJ76" s="5"/>
      <c r="GK76" s="5"/>
      <c r="GL76" s="5"/>
      <c r="GM76" s="5"/>
      <c r="GN76" s="5"/>
      <c r="GO76" s="5"/>
      <c r="GP76" s="5"/>
      <c r="GQ76" s="5"/>
      <c r="GR76" s="5"/>
      <c r="GS76" s="5"/>
      <c r="GT76" s="5"/>
      <c r="GU76" s="5"/>
      <c r="GV76" s="5"/>
      <c r="GW76" s="5"/>
      <c r="GX76" s="5"/>
      <c r="GY76" s="5"/>
      <c r="GZ76" s="5"/>
      <c r="HA76" s="5"/>
      <c r="HB76" s="5"/>
      <c r="HC76" s="5"/>
      <c r="HD76" s="5"/>
      <c r="HE76" s="5"/>
      <c r="HF76" s="5"/>
      <c r="HG76" s="5"/>
      <c r="HH76" s="5"/>
      <c r="HI76" s="5"/>
      <c r="HJ76" s="5"/>
      <c r="HK76" s="5"/>
      <c r="HL76" s="5"/>
      <c r="HM76" s="5"/>
      <c r="HN76" s="5"/>
      <c r="HO76" s="5"/>
      <c r="HP76" s="5"/>
      <c r="HQ76" s="5"/>
      <c r="HR76" s="5"/>
      <c r="HS76" s="5"/>
      <c r="HT76" s="5"/>
      <c r="HU76" s="5"/>
      <c r="HV76" s="5"/>
      <c r="HW76" s="5"/>
      <c r="HX76" s="5"/>
      <c r="HY76" s="5"/>
      <c r="HZ76" s="5"/>
      <c r="IA76" s="5"/>
      <c r="IB76" s="5"/>
      <c r="IC76" s="5"/>
      <c r="ID76" s="5"/>
      <c r="IE76" s="5"/>
      <c r="IF76" s="5"/>
      <c r="IG76" s="5"/>
      <c r="IH76" s="5"/>
      <c r="II76" s="5"/>
      <c r="IJ76" s="5"/>
      <c r="IK76" s="5"/>
      <c r="IL76" s="5"/>
      <c r="IM76" s="5"/>
      <c r="IN76" s="5"/>
      <c r="IO76" s="5"/>
      <c r="IP76" s="5"/>
      <c r="IQ76" s="5"/>
      <c r="IR76" s="5"/>
      <c r="IS76" s="5"/>
      <c r="IT76" s="5"/>
      <c r="IU76" s="5"/>
      <c r="IV76" s="5"/>
      <c r="IW76" s="5"/>
      <c r="IX76" s="5"/>
      <c r="IY76" s="5"/>
      <c r="IZ76" s="5"/>
      <c r="JA76" s="5"/>
    </row>
    <row r="77" s="2" customFormat="1" customHeight="1" spans="1:261">
      <c r="A77" s="33" t="s">
        <v>3</v>
      </c>
      <c r="B77" s="33" t="s">
        <v>157</v>
      </c>
      <c r="C77" s="34">
        <v>2025</v>
      </c>
      <c r="D77" s="33" t="s">
        <v>158</v>
      </c>
      <c r="E77" s="33">
        <v>2501110303</v>
      </c>
      <c r="F77" s="33" t="s">
        <v>236</v>
      </c>
      <c r="G77" s="35">
        <v>83</v>
      </c>
      <c r="H77" s="34">
        <v>3.5</v>
      </c>
      <c r="I77" s="35">
        <v>86.5</v>
      </c>
      <c r="J77" s="35">
        <v>88.45679012</v>
      </c>
      <c r="K77" s="34">
        <v>1</v>
      </c>
      <c r="L77" s="35">
        <v>89.45679012</v>
      </c>
      <c r="M77" s="35">
        <v>87.2</v>
      </c>
      <c r="N77" s="34">
        <v>0</v>
      </c>
      <c r="O77" s="35">
        <v>87.2</v>
      </c>
      <c r="P77" s="35">
        <v>57</v>
      </c>
      <c r="Q77" s="35">
        <v>0</v>
      </c>
      <c r="R77" s="35">
        <v>57</v>
      </c>
      <c r="S77" s="35">
        <v>58</v>
      </c>
      <c r="T77" s="35">
        <v>9</v>
      </c>
      <c r="U77" s="35">
        <v>67</v>
      </c>
      <c r="V77" s="95">
        <f t="shared" si="1"/>
        <v>86.30259259</v>
      </c>
      <c r="W77" s="59">
        <v>73</v>
      </c>
      <c r="X77" s="33">
        <v>65</v>
      </c>
      <c r="Y77" s="33" t="s">
        <v>39</v>
      </c>
      <c r="Z77" s="33">
        <v>171</v>
      </c>
      <c r="AA77" s="89"/>
      <c r="AB77" s="89"/>
      <c r="AC77" s="89"/>
      <c r="AD77" s="40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  <c r="FJ77" s="5"/>
      <c r="FK77" s="5"/>
      <c r="FL77" s="5"/>
      <c r="FM77" s="5"/>
      <c r="FN77" s="5"/>
      <c r="FO77" s="5"/>
      <c r="FP77" s="5"/>
      <c r="FQ77" s="5"/>
      <c r="FR77" s="5"/>
      <c r="FS77" s="5"/>
      <c r="FT77" s="5"/>
      <c r="FU77" s="5"/>
      <c r="FV77" s="5"/>
      <c r="FW77" s="5"/>
      <c r="FX77" s="5"/>
      <c r="FY77" s="5"/>
      <c r="FZ77" s="5"/>
      <c r="GA77" s="5"/>
      <c r="GB77" s="5"/>
      <c r="GC77" s="5"/>
      <c r="GD77" s="5"/>
      <c r="GE77" s="5"/>
      <c r="GF77" s="5"/>
      <c r="GG77" s="5"/>
      <c r="GH77" s="5"/>
      <c r="GI77" s="5"/>
      <c r="GJ77" s="5"/>
      <c r="GK77" s="5"/>
      <c r="GL77" s="5"/>
      <c r="GM77" s="5"/>
      <c r="GN77" s="5"/>
      <c r="GO77" s="5"/>
      <c r="GP77" s="5"/>
      <c r="GQ77" s="5"/>
      <c r="GR77" s="5"/>
      <c r="GS77" s="5"/>
      <c r="GT77" s="5"/>
      <c r="GU77" s="5"/>
      <c r="GV77" s="5"/>
      <c r="GW77" s="5"/>
      <c r="GX77" s="5"/>
      <c r="GY77" s="5"/>
      <c r="GZ77" s="5"/>
      <c r="HA77" s="5"/>
      <c r="HB77" s="5"/>
      <c r="HC77" s="5"/>
      <c r="HD77" s="5"/>
      <c r="HE77" s="5"/>
      <c r="HF77" s="5"/>
      <c r="HG77" s="5"/>
      <c r="HH77" s="5"/>
      <c r="HI77" s="5"/>
      <c r="HJ77" s="5"/>
      <c r="HK77" s="5"/>
      <c r="HL77" s="5"/>
      <c r="HM77" s="5"/>
      <c r="HN77" s="5"/>
      <c r="HO77" s="5"/>
      <c r="HP77" s="5"/>
      <c r="HQ77" s="5"/>
      <c r="HR77" s="5"/>
      <c r="HS77" s="5"/>
      <c r="HT77" s="5"/>
      <c r="HU77" s="5"/>
      <c r="HV77" s="5"/>
      <c r="HW77" s="5"/>
      <c r="HX77" s="5"/>
      <c r="HY77" s="5"/>
      <c r="HZ77" s="5"/>
      <c r="IA77" s="5"/>
      <c r="IB77" s="5"/>
      <c r="IC77" s="5"/>
      <c r="ID77" s="5"/>
      <c r="IE77" s="5"/>
      <c r="IF77" s="5"/>
      <c r="IG77" s="5"/>
      <c r="IH77" s="5"/>
      <c r="II77" s="5"/>
      <c r="IJ77" s="5"/>
      <c r="IK77" s="5"/>
      <c r="IL77" s="5"/>
      <c r="IM77" s="5"/>
      <c r="IN77" s="5"/>
      <c r="IO77" s="5"/>
      <c r="IP77" s="5"/>
      <c r="IQ77" s="5"/>
      <c r="IR77" s="5"/>
      <c r="IS77" s="5"/>
      <c r="IT77" s="5"/>
      <c r="IU77" s="5"/>
      <c r="IV77" s="5"/>
      <c r="IW77" s="5"/>
      <c r="IX77" s="5"/>
      <c r="IY77" s="5"/>
      <c r="IZ77" s="5"/>
      <c r="JA77" s="5"/>
    </row>
    <row r="78" s="2" customFormat="1" customHeight="1" spans="1:261">
      <c r="A78" s="33" t="s">
        <v>3</v>
      </c>
      <c r="B78" s="33" t="s">
        <v>157</v>
      </c>
      <c r="C78" s="34">
        <v>2025</v>
      </c>
      <c r="D78" s="33" t="s">
        <v>160</v>
      </c>
      <c r="E78" s="33">
        <v>2501110341</v>
      </c>
      <c r="F78" s="33" t="s">
        <v>237</v>
      </c>
      <c r="G78" s="35">
        <v>82</v>
      </c>
      <c r="H78" s="34">
        <v>13</v>
      </c>
      <c r="I78" s="35">
        <v>95</v>
      </c>
      <c r="J78" s="35">
        <v>86.0864197530864</v>
      </c>
      <c r="K78" s="34">
        <v>2</v>
      </c>
      <c r="L78" s="35">
        <v>88.0864197530864</v>
      </c>
      <c r="M78" s="35">
        <v>83.9</v>
      </c>
      <c r="N78" s="34">
        <v>0</v>
      </c>
      <c r="O78" s="35">
        <v>83.9</v>
      </c>
      <c r="P78" s="35">
        <v>57</v>
      </c>
      <c r="Q78" s="35">
        <v>4</v>
      </c>
      <c r="R78" s="35">
        <v>61</v>
      </c>
      <c r="S78" s="35">
        <v>58</v>
      </c>
      <c r="T78" s="35">
        <v>10</v>
      </c>
      <c r="U78" s="35">
        <v>68</v>
      </c>
      <c r="V78" s="95">
        <f t="shared" si="1"/>
        <v>86.2098148148148</v>
      </c>
      <c r="W78" s="59">
        <v>74</v>
      </c>
      <c r="X78" s="33">
        <v>94</v>
      </c>
      <c r="Y78" s="33" t="s">
        <v>39</v>
      </c>
      <c r="Z78" s="33">
        <v>171</v>
      </c>
      <c r="AA78" s="89"/>
      <c r="AB78" s="89"/>
      <c r="AC78" s="89"/>
      <c r="AD78" s="40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  <c r="FR78" s="5"/>
      <c r="FS78" s="5"/>
      <c r="FT78" s="5"/>
      <c r="FU78" s="5"/>
      <c r="FV78" s="5"/>
      <c r="FW78" s="5"/>
      <c r="FX78" s="5"/>
      <c r="FY78" s="5"/>
      <c r="FZ78" s="5"/>
      <c r="GA78" s="5"/>
      <c r="GB78" s="5"/>
      <c r="GC78" s="5"/>
      <c r="GD78" s="5"/>
      <c r="GE78" s="5"/>
      <c r="GF78" s="5"/>
      <c r="GG78" s="5"/>
      <c r="GH78" s="5"/>
      <c r="GI78" s="5"/>
      <c r="GJ78" s="5"/>
      <c r="GK78" s="5"/>
      <c r="GL78" s="5"/>
      <c r="GM78" s="5"/>
      <c r="GN78" s="5"/>
      <c r="GO78" s="5"/>
      <c r="GP78" s="5"/>
      <c r="GQ78" s="5"/>
      <c r="GR78" s="5"/>
      <c r="GS78" s="5"/>
      <c r="GT78" s="5"/>
      <c r="GU78" s="5"/>
      <c r="GV78" s="5"/>
      <c r="GW78" s="5"/>
      <c r="GX78" s="5"/>
      <c r="GY78" s="5"/>
      <c r="GZ78" s="5"/>
      <c r="HA78" s="5"/>
      <c r="HB78" s="5"/>
      <c r="HC78" s="5"/>
      <c r="HD78" s="5"/>
      <c r="HE78" s="5"/>
      <c r="HF78" s="5"/>
      <c r="HG78" s="5"/>
      <c r="HH78" s="5"/>
      <c r="HI78" s="5"/>
      <c r="HJ78" s="5"/>
      <c r="HK78" s="5"/>
      <c r="HL78" s="5"/>
      <c r="HM78" s="5"/>
      <c r="HN78" s="5"/>
      <c r="HO78" s="5"/>
      <c r="HP78" s="5"/>
      <c r="HQ78" s="5"/>
      <c r="HR78" s="5"/>
      <c r="HS78" s="5"/>
      <c r="HT78" s="5"/>
      <c r="HU78" s="5"/>
      <c r="HV78" s="5"/>
      <c r="HW78" s="5"/>
      <c r="HX78" s="5"/>
      <c r="HY78" s="5"/>
      <c r="HZ78" s="5"/>
      <c r="IA78" s="5"/>
      <c r="IB78" s="5"/>
      <c r="IC78" s="5"/>
      <c r="ID78" s="5"/>
      <c r="IE78" s="5"/>
      <c r="IF78" s="5"/>
      <c r="IG78" s="5"/>
      <c r="IH78" s="5"/>
      <c r="II78" s="5"/>
      <c r="IJ78" s="5"/>
      <c r="IK78" s="5"/>
      <c r="IL78" s="5"/>
      <c r="IM78" s="5"/>
      <c r="IN78" s="5"/>
      <c r="IO78" s="5"/>
      <c r="IP78" s="5"/>
      <c r="IQ78" s="5"/>
      <c r="IR78" s="5"/>
      <c r="IS78" s="5"/>
      <c r="IT78" s="5"/>
      <c r="IU78" s="5"/>
      <c r="IV78" s="5"/>
      <c r="IW78" s="5"/>
      <c r="IX78" s="5"/>
      <c r="IY78" s="5"/>
      <c r="IZ78" s="5"/>
      <c r="JA78" s="5"/>
    </row>
    <row r="79" s="2" customFormat="1" customHeight="1" spans="1:261">
      <c r="A79" s="33" t="s">
        <v>3</v>
      </c>
      <c r="B79" s="33" t="s">
        <v>157</v>
      </c>
      <c r="C79" s="34">
        <v>2025</v>
      </c>
      <c r="D79" s="33" t="s">
        <v>167</v>
      </c>
      <c r="E79" s="33">
        <v>2501110376</v>
      </c>
      <c r="F79" s="33" t="s">
        <v>238</v>
      </c>
      <c r="G79" s="35">
        <v>83</v>
      </c>
      <c r="H79" s="34">
        <v>0.5</v>
      </c>
      <c r="I79" s="35">
        <v>83.5</v>
      </c>
      <c r="J79" s="35">
        <v>89.24691358</v>
      </c>
      <c r="K79" s="34">
        <v>1</v>
      </c>
      <c r="L79" s="35">
        <v>90.24691358</v>
      </c>
      <c r="M79" s="35">
        <v>85.7</v>
      </c>
      <c r="N79" s="34">
        <v>0</v>
      </c>
      <c r="O79" s="35">
        <v>85.7</v>
      </c>
      <c r="P79" s="35">
        <v>57</v>
      </c>
      <c r="Q79" s="35">
        <v>2</v>
      </c>
      <c r="R79" s="35">
        <v>59</v>
      </c>
      <c r="S79" s="35">
        <v>58</v>
      </c>
      <c r="T79" s="35">
        <v>0.185</v>
      </c>
      <c r="U79" s="35">
        <v>58.19</v>
      </c>
      <c r="V79" s="95">
        <f t="shared" si="1"/>
        <v>86.179685185</v>
      </c>
      <c r="W79" s="59">
        <v>75</v>
      </c>
      <c r="X79" s="33">
        <v>56</v>
      </c>
      <c r="Y79" s="33" t="s">
        <v>39</v>
      </c>
      <c r="Z79" s="33">
        <v>171</v>
      </c>
      <c r="AA79" s="89"/>
      <c r="AB79" s="89"/>
      <c r="AC79" s="89"/>
      <c r="AD79" s="40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  <c r="EJ79" s="5"/>
      <c r="EK79" s="5"/>
      <c r="EL79" s="5"/>
      <c r="EM79" s="5"/>
      <c r="EN79" s="5"/>
      <c r="EO79" s="5"/>
      <c r="EP79" s="5"/>
      <c r="EQ79" s="5"/>
      <c r="ER79" s="5"/>
      <c r="ES79" s="5"/>
      <c r="ET79" s="5"/>
      <c r="EU79" s="5"/>
      <c r="EV79" s="5"/>
      <c r="EW79" s="5"/>
      <c r="EX79" s="5"/>
      <c r="EY79" s="5"/>
      <c r="EZ79" s="5"/>
      <c r="FA79" s="5"/>
      <c r="FB79" s="5"/>
      <c r="FC79" s="5"/>
      <c r="FD79" s="5"/>
      <c r="FE79" s="5"/>
      <c r="FF79" s="5"/>
      <c r="FG79" s="5"/>
      <c r="FH79" s="5"/>
      <c r="FI79" s="5"/>
      <c r="FJ79" s="5"/>
      <c r="FK79" s="5"/>
      <c r="FL79" s="5"/>
      <c r="FM79" s="5"/>
      <c r="FN79" s="5"/>
      <c r="FO79" s="5"/>
      <c r="FP79" s="5"/>
      <c r="FQ79" s="5"/>
      <c r="FR79" s="5"/>
      <c r="FS79" s="5"/>
      <c r="FT79" s="5"/>
      <c r="FU79" s="5"/>
      <c r="FV79" s="5"/>
      <c r="FW79" s="5"/>
      <c r="FX79" s="5"/>
      <c r="FY79" s="5"/>
      <c r="FZ79" s="5"/>
      <c r="GA79" s="5"/>
      <c r="GB79" s="5"/>
      <c r="GC79" s="5"/>
      <c r="GD79" s="5"/>
      <c r="GE79" s="5"/>
      <c r="GF79" s="5"/>
      <c r="GG79" s="5"/>
      <c r="GH79" s="5"/>
      <c r="GI79" s="5"/>
      <c r="GJ79" s="5"/>
      <c r="GK79" s="5"/>
      <c r="GL79" s="5"/>
      <c r="GM79" s="5"/>
      <c r="GN79" s="5"/>
      <c r="GO79" s="5"/>
      <c r="GP79" s="5"/>
      <c r="GQ79" s="5"/>
      <c r="GR79" s="5"/>
      <c r="GS79" s="5"/>
      <c r="GT79" s="5"/>
      <c r="GU79" s="5"/>
      <c r="GV79" s="5"/>
      <c r="GW79" s="5"/>
      <c r="GX79" s="5"/>
      <c r="GY79" s="5"/>
      <c r="GZ79" s="5"/>
      <c r="HA79" s="5"/>
      <c r="HB79" s="5"/>
      <c r="HC79" s="5"/>
      <c r="HD79" s="5"/>
      <c r="HE79" s="5"/>
      <c r="HF79" s="5"/>
      <c r="HG79" s="5"/>
      <c r="HH79" s="5"/>
      <c r="HI79" s="5"/>
      <c r="HJ79" s="5"/>
      <c r="HK79" s="5"/>
      <c r="HL79" s="5"/>
      <c r="HM79" s="5"/>
      <c r="HN79" s="5"/>
      <c r="HO79" s="5"/>
      <c r="HP79" s="5"/>
      <c r="HQ79" s="5"/>
      <c r="HR79" s="5"/>
      <c r="HS79" s="5"/>
      <c r="HT79" s="5"/>
      <c r="HU79" s="5"/>
      <c r="HV79" s="5"/>
      <c r="HW79" s="5"/>
      <c r="HX79" s="5"/>
      <c r="HY79" s="5"/>
      <c r="HZ79" s="5"/>
      <c r="IA79" s="5"/>
      <c r="IB79" s="5"/>
      <c r="IC79" s="5"/>
      <c r="ID79" s="5"/>
      <c r="IE79" s="5"/>
      <c r="IF79" s="5"/>
      <c r="IG79" s="5"/>
      <c r="IH79" s="5"/>
      <c r="II79" s="5"/>
      <c r="IJ79" s="5"/>
      <c r="IK79" s="5"/>
      <c r="IL79" s="5"/>
      <c r="IM79" s="5"/>
      <c r="IN79" s="5"/>
      <c r="IO79" s="5"/>
      <c r="IP79" s="5"/>
      <c r="IQ79" s="5"/>
      <c r="IR79" s="5"/>
      <c r="IS79" s="5"/>
      <c r="IT79" s="5"/>
      <c r="IU79" s="5"/>
      <c r="IV79" s="5"/>
      <c r="IW79" s="5"/>
      <c r="IX79" s="5"/>
      <c r="IY79" s="5"/>
      <c r="IZ79" s="5"/>
      <c r="JA79" s="5"/>
    </row>
    <row r="80" s="2" customFormat="1" customHeight="1" spans="1:261">
      <c r="A80" s="33" t="s">
        <v>3</v>
      </c>
      <c r="B80" s="33" t="s">
        <v>157</v>
      </c>
      <c r="C80" s="34">
        <v>2025</v>
      </c>
      <c r="D80" s="33" t="s">
        <v>158</v>
      </c>
      <c r="E80" s="33">
        <v>2501110299</v>
      </c>
      <c r="F80" s="33" t="s">
        <v>239</v>
      </c>
      <c r="G80" s="35">
        <v>83</v>
      </c>
      <c r="H80" s="34">
        <v>4.5</v>
      </c>
      <c r="I80" s="35">
        <v>87.5</v>
      </c>
      <c r="J80" s="35">
        <v>87.74074074</v>
      </c>
      <c r="K80" s="34">
        <v>2</v>
      </c>
      <c r="L80" s="35">
        <v>89.74074074</v>
      </c>
      <c r="M80" s="35">
        <v>80.2</v>
      </c>
      <c r="N80" s="34">
        <v>0</v>
      </c>
      <c r="O80" s="35">
        <v>80.2</v>
      </c>
      <c r="P80" s="35">
        <v>57</v>
      </c>
      <c r="Q80" s="35">
        <v>1</v>
      </c>
      <c r="R80" s="35">
        <v>58</v>
      </c>
      <c r="S80" s="35">
        <v>58</v>
      </c>
      <c r="T80" s="35">
        <v>1.765</v>
      </c>
      <c r="U80" s="35">
        <v>59.765</v>
      </c>
      <c r="V80" s="95">
        <f t="shared" si="1"/>
        <v>85.953805555</v>
      </c>
      <c r="W80" s="59">
        <v>76</v>
      </c>
      <c r="X80" s="33">
        <v>79</v>
      </c>
      <c r="Y80" s="33" t="s">
        <v>39</v>
      </c>
      <c r="Z80" s="33">
        <v>171</v>
      </c>
      <c r="AA80" s="89"/>
      <c r="AB80" s="89"/>
      <c r="AC80" s="89"/>
      <c r="AD80" s="40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  <c r="FV80" s="5"/>
      <c r="FW80" s="5"/>
      <c r="FX80" s="5"/>
      <c r="FY80" s="5"/>
      <c r="FZ80" s="5"/>
      <c r="GA80" s="5"/>
      <c r="GB80" s="5"/>
      <c r="GC80" s="5"/>
      <c r="GD80" s="5"/>
      <c r="GE80" s="5"/>
      <c r="GF80" s="5"/>
      <c r="GG80" s="5"/>
      <c r="GH80" s="5"/>
      <c r="GI80" s="5"/>
      <c r="GJ80" s="5"/>
      <c r="GK80" s="5"/>
      <c r="GL80" s="5"/>
      <c r="GM80" s="5"/>
      <c r="GN80" s="5"/>
      <c r="GO80" s="5"/>
      <c r="GP80" s="5"/>
      <c r="GQ80" s="5"/>
      <c r="GR80" s="5"/>
      <c r="GS80" s="5"/>
      <c r="GT80" s="5"/>
      <c r="GU80" s="5"/>
      <c r="GV80" s="5"/>
      <c r="GW80" s="5"/>
      <c r="GX80" s="5"/>
      <c r="GY80" s="5"/>
      <c r="GZ80" s="5"/>
      <c r="HA80" s="5"/>
      <c r="HB80" s="5"/>
      <c r="HC80" s="5"/>
      <c r="HD80" s="5"/>
      <c r="HE80" s="5"/>
      <c r="HF80" s="5"/>
      <c r="HG80" s="5"/>
      <c r="HH80" s="5"/>
      <c r="HI80" s="5"/>
      <c r="HJ80" s="5"/>
      <c r="HK80" s="5"/>
      <c r="HL80" s="5"/>
      <c r="HM80" s="5"/>
      <c r="HN80" s="5"/>
      <c r="HO80" s="5"/>
      <c r="HP80" s="5"/>
      <c r="HQ80" s="5"/>
      <c r="HR80" s="5"/>
      <c r="HS80" s="5"/>
      <c r="HT80" s="5"/>
      <c r="HU80" s="5"/>
      <c r="HV80" s="5"/>
      <c r="HW80" s="5"/>
      <c r="HX80" s="5"/>
      <c r="HY80" s="5"/>
      <c r="HZ80" s="5"/>
      <c r="IA80" s="5"/>
      <c r="IB80" s="5"/>
      <c r="IC80" s="5"/>
      <c r="ID80" s="5"/>
      <c r="IE80" s="5"/>
      <c r="IF80" s="5"/>
      <c r="IG80" s="5"/>
      <c r="IH80" s="5"/>
      <c r="II80" s="5"/>
      <c r="IJ80" s="5"/>
      <c r="IK80" s="5"/>
      <c r="IL80" s="5"/>
      <c r="IM80" s="5"/>
      <c r="IN80" s="5"/>
      <c r="IO80" s="5"/>
      <c r="IP80" s="5"/>
      <c r="IQ80" s="5"/>
      <c r="IR80" s="5"/>
      <c r="IS80" s="5"/>
      <c r="IT80" s="5"/>
      <c r="IU80" s="5"/>
      <c r="IV80" s="5"/>
      <c r="IW80" s="5"/>
      <c r="IX80" s="5"/>
      <c r="IY80" s="5"/>
      <c r="IZ80" s="5"/>
      <c r="JA80" s="5"/>
    </row>
    <row r="81" s="2" customFormat="1" customHeight="1" spans="1:261">
      <c r="A81" s="33" t="s">
        <v>3</v>
      </c>
      <c r="B81" s="33" t="s">
        <v>157</v>
      </c>
      <c r="C81" s="34">
        <v>2025</v>
      </c>
      <c r="D81" s="33" t="s">
        <v>164</v>
      </c>
      <c r="E81" s="33">
        <v>2501110271</v>
      </c>
      <c r="F81" s="33" t="s">
        <v>240</v>
      </c>
      <c r="G81" s="35">
        <v>83</v>
      </c>
      <c r="H81" s="34">
        <v>5.5</v>
      </c>
      <c r="I81" s="35">
        <v>88.5</v>
      </c>
      <c r="J81" s="35">
        <v>87.96296296</v>
      </c>
      <c r="K81" s="34">
        <v>1</v>
      </c>
      <c r="L81" s="35">
        <v>88.96296296</v>
      </c>
      <c r="M81" s="35">
        <v>81.85</v>
      </c>
      <c r="N81" s="34">
        <v>0</v>
      </c>
      <c r="O81" s="35">
        <v>81.85</v>
      </c>
      <c r="P81" s="35">
        <v>57</v>
      </c>
      <c r="Q81" s="35">
        <v>3.5</v>
      </c>
      <c r="R81" s="35">
        <v>60.5</v>
      </c>
      <c r="S81" s="35">
        <v>58</v>
      </c>
      <c r="T81" s="35">
        <v>5.44</v>
      </c>
      <c r="U81" s="35">
        <v>63.44</v>
      </c>
      <c r="V81" s="95">
        <f t="shared" si="1"/>
        <v>85.86172222</v>
      </c>
      <c r="W81" s="59">
        <v>77</v>
      </c>
      <c r="X81" s="33">
        <v>72</v>
      </c>
      <c r="Y81" s="33" t="s">
        <v>39</v>
      </c>
      <c r="Z81" s="33">
        <v>171</v>
      </c>
      <c r="AA81" s="89"/>
      <c r="AB81" s="89"/>
      <c r="AC81" s="89"/>
      <c r="AD81" s="40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5"/>
      <c r="FF81" s="5"/>
      <c r="FG81" s="5"/>
      <c r="FH81" s="5"/>
      <c r="FI81" s="5"/>
      <c r="FJ81" s="5"/>
      <c r="FK81" s="5"/>
      <c r="FL81" s="5"/>
      <c r="FM81" s="5"/>
      <c r="FN81" s="5"/>
      <c r="FO81" s="5"/>
      <c r="FP81" s="5"/>
      <c r="FQ81" s="5"/>
      <c r="FR81" s="5"/>
      <c r="FS81" s="5"/>
      <c r="FT81" s="5"/>
      <c r="FU81" s="5"/>
      <c r="FV81" s="5"/>
      <c r="FW81" s="5"/>
      <c r="FX81" s="5"/>
      <c r="FY81" s="5"/>
      <c r="FZ81" s="5"/>
      <c r="GA81" s="5"/>
      <c r="GB81" s="5"/>
      <c r="GC81" s="5"/>
      <c r="GD81" s="5"/>
      <c r="GE81" s="5"/>
      <c r="GF81" s="5"/>
      <c r="GG81" s="5"/>
      <c r="GH81" s="5"/>
      <c r="GI81" s="5"/>
      <c r="GJ81" s="5"/>
      <c r="GK81" s="5"/>
      <c r="GL81" s="5"/>
      <c r="GM81" s="5"/>
      <c r="GN81" s="5"/>
      <c r="GO81" s="5"/>
      <c r="GP81" s="5"/>
      <c r="GQ81" s="5"/>
      <c r="GR81" s="5"/>
      <c r="GS81" s="5"/>
      <c r="GT81" s="5"/>
      <c r="GU81" s="5"/>
      <c r="GV81" s="5"/>
      <c r="GW81" s="5"/>
      <c r="GX81" s="5"/>
      <c r="GY81" s="5"/>
      <c r="GZ81" s="5"/>
      <c r="HA81" s="5"/>
      <c r="HB81" s="5"/>
      <c r="HC81" s="5"/>
      <c r="HD81" s="5"/>
      <c r="HE81" s="5"/>
      <c r="HF81" s="5"/>
      <c r="HG81" s="5"/>
      <c r="HH81" s="5"/>
      <c r="HI81" s="5"/>
      <c r="HJ81" s="5"/>
      <c r="HK81" s="5"/>
      <c r="HL81" s="5"/>
      <c r="HM81" s="5"/>
      <c r="HN81" s="5"/>
      <c r="HO81" s="5"/>
      <c r="HP81" s="5"/>
      <c r="HQ81" s="5"/>
      <c r="HR81" s="5"/>
      <c r="HS81" s="5"/>
      <c r="HT81" s="5"/>
      <c r="HU81" s="5"/>
      <c r="HV81" s="5"/>
      <c r="HW81" s="5"/>
      <c r="HX81" s="5"/>
      <c r="HY81" s="5"/>
      <c r="HZ81" s="5"/>
      <c r="IA81" s="5"/>
      <c r="IB81" s="5"/>
      <c r="IC81" s="5"/>
      <c r="ID81" s="5"/>
      <c r="IE81" s="5"/>
      <c r="IF81" s="5"/>
      <c r="IG81" s="5"/>
      <c r="IH81" s="5"/>
      <c r="II81" s="5"/>
      <c r="IJ81" s="5"/>
      <c r="IK81" s="5"/>
      <c r="IL81" s="5"/>
      <c r="IM81" s="5"/>
      <c r="IN81" s="5"/>
      <c r="IO81" s="5"/>
      <c r="IP81" s="5"/>
      <c r="IQ81" s="5"/>
      <c r="IR81" s="5"/>
      <c r="IS81" s="5"/>
      <c r="IT81" s="5"/>
      <c r="IU81" s="5"/>
      <c r="IV81" s="5"/>
      <c r="IW81" s="5"/>
      <c r="IX81" s="5"/>
      <c r="IY81" s="5"/>
      <c r="IZ81" s="5"/>
      <c r="JA81" s="5"/>
    </row>
    <row r="82" s="2" customFormat="1" customHeight="1" spans="1:261">
      <c r="A82" s="33" t="s">
        <v>3</v>
      </c>
      <c r="B82" s="33" t="s">
        <v>157</v>
      </c>
      <c r="C82" s="34">
        <v>2025</v>
      </c>
      <c r="D82" s="33" t="s">
        <v>167</v>
      </c>
      <c r="E82" s="33">
        <v>2501110372</v>
      </c>
      <c r="F82" s="33" t="s">
        <v>241</v>
      </c>
      <c r="G82" s="35">
        <v>83</v>
      </c>
      <c r="H82" s="34">
        <v>1.5</v>
      </c>
      <c r="I82" s="35">
        <v>84.5</v>
      </c>
      <c r="J82" s="35">
        <v>88.77777778</v>
      </c>
      <c r="K82" s="34">
        <v>1</v>
      </c>
      <c r="L82" s="35">
        <v>89.77777778</v>
      </c>
      <c r="M82" s="35">
        <v>84.2</v>
      </c>
      <c r="N82" s="34">
        <v>0</v>
      </c>
      <c r="O82" s="35">
        <v>84.2</v>
      </c>
      <c r="P82" s="35">
        <v>57</v>
      </c>
      <c r="Q82" s="35">
        <v>0</v>
      </c>
      <c r="R82" s="35">
        <v>57</v>
      </c>
      <c r="S82" s="35">
        <v>58</v>
      </c>
      <c r="T82" s="35">
        <v>2.35</v>
      </c>
      <c r="U82" s="35">
        <v>60.35</v>
      </c>
      <c r="V82" s="95">
        <f t="shared" si="1"/>
        <v>85.860833335</v>
      </c>
      <c r="W82" s="59">
        <v>78</v>
      </c>
      <c r="X82" s="33">
        <v>61</v>
      </c>
      <c r="Y82" s="33" t="s">
        <v>39</v>
      </c>
      <c r="Z82" s="33">
        <v>171</v>
      </c>
      <c r="AA82" s="89"/>
      <c r="AB82" s="89"/>
      <c r="AC82" s="89"/>
      <c r="AD82" s="40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  <c r="EJ82" s="5"/>
      <c r="EK82" s="5"/>
      <c r="EL82" s="5"/>
      <c r="EM82" s="5"/>
      <c r="EN82" s="5"/>
      <c r="EO82" s="5"/>
      <c r="EP82" s="5"/>
      <c r="EQ82" s="5"/>
      <c r="ER82" s="5"/>
      <c r="ES82" s="5"/>
      <c r="ET82" s="5"/>
      <c r="EU82" s="5"/>
      <c r="EV82" s="5"/>
      <c r="EW82" s="5"/>
      <c r="EX82" s="5"/>
      <c r="EY82" s="5"/>
      <c r="EZ82" s="5"/>
      <c r="FA82" s="5"/>
      <c r="FB82" s="5"/>
      <c r="FC82" s="5"/>
      <c r="FD82" s="5"/>
      <c r="FE82" s="5"/>
      <c r="FF82" s="5"/>
      <c r="FG82" s="5"/>
      <c r="FH82" s="5"/>
      <c r="FI82" s="5"/>
      <c r="FJ82" s="5"/>
      <c r="FK82" s="5"/>
      <c r="FL82" s="5"/>
      <c r="FM82" s="5"/>
      <c r="FN82" s="5"/>
      <c r="FO82" s="5"/>
      <c r="FP82" s="5"/>
      <c r="FQ82" s="5"/>
      <c r="FR82" s="5"/>
      <c r="FS82" s="5"/>
      <c r="FT82" s="5"/>
      <c r="FU82" s="5"/>
      <c r="FV82" s="5"/>
      <c r="FW82" s="5"/>
      <c r="FX82" s="5"/>
      <c r="FY82" s="5"/>
      <c r="FZ82" s="5"/>
      <c r="GA82" s="5"/>
      <c r="GB82" s="5"/>
      <c r="GC82" s="5"/>
      <c r="GD82" s="5"/>
      <c r="GE82" s="5"/>
      <c r="GF82" s="5"/>
      <c r="GG82" s="5"/>
      <c r="GH82" s="5"/>
      <c r="GI82" s="5"/>
      <c r="GJ82" s="5"/>
      <c r="GK82" s="5"/>
      <c r="GL82" s="5"/>
      <c r="GM82" s="5"/>
      <c r="GN82" s="5"/>
      <c r="GO82" s="5"/>
      <c r="GP82" s="5"/>
      <c r="GQ82" s="5"/>
      <c r="GR82" s="5"/>
      <c r="GS82" s="5"/>
      <c r="GT82" s="5"/>
      <c r="GU82" s="5"/>
      <c r="GV82" s="5"/>
      <c r="GW82" s="5"/>
      <c r="GX82" s="5"/>
      <c r="GY82" s="5"/>
      <c r="GZ82" s="5"/>
      <c r="HA82" s="5"/>
      <c r="HB82" s="5"/>
      <c r="HC82" s="5"/>
      <c r="HD82" s="5"/>
      <c r="HE82" s="5"/>
      <c r="HF82" s="5"/>
      <c r="HG82" s="5"/>
      <c r="HH82" s="5"/>
      <c r="HI82" s="5"/>
      <c r="HJ82" s="5"/>
      <c r="HK82" s="5"/>
      <c r="HL82" s="5"/>
      <c r="HM82" s="5"/>
      <c r="HN82" s="5"/>
      <c r="HO82" s="5"/>
      <c r="HP82" s="5"/>
      <c r="HQ82" s="5"/>
      <c r="HR82" s="5"/>
      <c r="HS82" s="5"/>
      <c r="HT82" s="5"/>
      <c r="HU82" s="5"/>
      <c r="HV82" s="5"/>
      <c r="HW82" s="5"/>
      <c r="HX82" s="5"/>
      <c r="HY82" s="5"/>
      <c r="HZ82" s="5"/>
      <c r="IA82" s="5"/>
      <c r="IB82" s="5"/>
      <c r="IC82" s="5"/>
      <c r="ID82" s="5"/>
      <c r="IE82" s="5"/>
      <c r="IF82" s="5"/>
      <c r="IG82" s="5"/>
      <c r="IH82" s="5"/>
      <c r="II82" s="5"/>
      <c r="IJ82" s="5"/>
      <c r="IK82" s="5"/>
      <c r="IL82" s="5"/>
      <c r="IM82" s="5"/>
      <c r="IN82" s="5"/>
      <c r="IO82" s="5"/>
      <c r="IP82" s="5"/>
      <c r="IQ82" s="5"/>
      <c r="IR82" s="5"/>
      <c r="IS82" s="5"/>
      <c r="IT82" s="5"/>
      <c r="IU82" s="5"/>
      <c r="IV82" s="5"/>
      <c r="IW82" s="5"/>
      <c r="IX82" s="5"/>
      <c r="IY82" s="5"/>
      <c r="IZ82" s="5"/>
      <c r="JA82" s="5"/>
    </row>
    <row r="83" s="2" customFormat="1" customHeight="1" spans="1:261">
      <c r="A83" s="33" t="s">
        <v>3</v>
      </c>
      <c r="B83" s="33" t="s">
        <v>157</v>
      </c>
      <c r="C83" s="34">
        <v>2025</v>
      </c>
      <c r="D83" s="33" t="s">
        <v>158</v>
      </c>
      <c r="E83" s="33">
        <v>2501110284</v>
      </c>
      <c r="F83" s="33" t="s">
        <v>242</v>
      </c>
      <c r="G83" s="35">
        <v>83</v>
      </c>
      <c r="H83" s="34">
        <v>4</v>
      </c>
      <c r="I83" s="35">
        <v>87</v>
      </c>
      <c r="J83" s="35">
        <v>86.85185185</v>
      </c>
      <c r="K83" s="34">
        <v>1</v>
      </c>
      <c r="L83" s="35">
        <v>87.85185185</v>
      </c>
      <c r="M83" s="35">
        <v>84</v>
      </c>
      <c r="N83" s="34">
        <v>0</v>
      </c>
      <c r="O83" s="35">
        <v>84</v>
      </c>
      <c r="P83" s="35">
        <v>57</v>
      </c>
      <c r="Q83" s="35">
        <v>1</v>
      </c>
      <c r="R83" s="35">
        <v>58</v>
      </c>
      <c r="S83" s="35">
        <v>58</v>
      </c>
      <c r="T83" s="35">
        <v>20</v>
      </c>
      <c r="U83" s="35">
        <v>78</v>
      </c>
      <c r="V83" s="95">
        <f t="shared" si="1"/>
        <v>85.5888888875</v>
      </c>
      <c r="W83" s="59">
        <v>79</v>
      </c>
      <c r="X83" s="33">
        <v>89</v>
      </c>
      <c r="Y83" s="33" t="s">
        <v>39</v>
      </c>
      <c r="Z83" s="33">
        <v>171</v>
      </c>
      <c r="AA83" s="89"/>
      <c r="AB83" s="89"/>
      <c r="AC83" s="89"/>
      <c r="AD83" s="40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  <c r="EJ83" s="5"/>
      <c r="EK83" s="5"/>
      <c r="EL83" s="5"/>
      <c r="EM83" s="5"/>
      <c r="EN83" s="5"/>
      <c r="EO83" s="5"/>
      <c r="EP83" s="5"/>
      <c r="EQ83" s="5"/>
      <c r="ER83" s="5"/>
      <c r="ES83" s="5"/>
      <c r="ET83" s="5"/>
      <c r="EU83" s="5"/>
      <c r="EV83" s="5"/>
      <c r="EW83" s="5"/>
      <c r="EX83" s="5"/>
      <c r="EY83" s="5"/>
      <c r="EZ83" s="5"/>
      <c r="FA83" s="5"/>
      <c r="FB83" s="5"/>
      <c r="FC83" s="5"/>
      <c r="FD83" s="5"/>
      <c r="FE83" s="5"/>
      <c r="FF83" s="5"/>
      <c r="FG83" s="5"/>
      <c r="FH83" s="5"/>
      <c r="FI83" s="5"/>
      <c r="FJ83" s="5"/>
      <c r="FK83" s="5"/>
      <c r="FL83" s="5"/>
      <c r="FM83" s="5"/>
      <c r="FN83" s="5"/>
      <c r="FO83" s="5"/>
      <c r="FP83" s="5"/>
      <c r="FQ83" s="5"/>
      <c r="FR83" s="5"/>
      <c r="FS83" s="5"/>
      <c r="FT83" s="5"/>
      <c r="FU83" s="5"/>
      <c r="FV83" s="5"/>
      <c r="FW83" s="5"/>
      <c r="FX83" s="5"/>
      <c r="FY83" s="5"/>
      <c r="FZ83" s="5"/>
      <c r="GA83" s="5"/>
      <c r="GB83" s="5"/>
      <c r="GC83" s="5"/>
      <c r="GD83" s="5"/>
      <c r="GE83" s="5"/>
      <c r="GF83" s="5"/>
      <c r="GG83" s="5"/>
      <c r="GH83" s="5"/>
      <c r="GI83" s="5"/>
      <c r="GJ83" s="5"/>
      <c r="GK83" s="5"/>
      <c r="GL83" s="5"/>
      <c r="GM83" s="5"/>
      <c r="GN83" s="5"/>
      <c r="GO83" s="5"/>
      <c r="GP83" s="5"/>
      <c r="GQ83" s="5"/>
      <c r="GR83" s="5"/>
      <c r="GS83" s="5"/>
      <c r="GT83" s="5"/>
      <c r="GU83" s="5"/>
      <c r="GV83" s="5"/>
      <c r="GW83" s="5"/>
      <c r="GX83" s="5"/>
      <c r="GY83" s="5"/>
      <c r="GZ83" s="5"/>
      <c r="HA83" s="5"/>
      <c r="HB83" s="5"/>
      <c r="HC83" s="5"/>
      <c r="HD83" s="5"/>
      <c r="HE83" s="5"/>
      <c r="HF83" s="5"/>
      <c r="HG83" s="5"/>
      <c r="HH83" s="5"/>
      <c r="HI83" s="5"/>
      <c r="HJ83" s="5"/>
      <c r="HK83" s="5"/>
      <c r="HL83" s="5"/>
      <c r="HM83" s="5"/>
      <c r="HN83" s="5"/>
      <c r="HO83" s="5"/>
      <c r="HP83" s="5"/>
      <c r="HQ83" s="5"/>
      <c r="HR83" s="5"/>
      <c r="HS83" s="5"/>
      <c r="HT83" s="5"/>
      <c r="HU83" s="5"/>
      <c r="HV83" s="5"/>
      <c r="HW83" s="5"/>
      <c r="HX83" s="5"/>
      <c r="HY83" s="5"/>
      <c r="HZ83" s="5"/>
      <c r="IA83" s="5"/>
      <c r="IB83" s="5"/>
      <c r="IC83" s="5"/>
      <c r="ID83" s="5"/>
      <c r="IE83" s="5"/>
      <c r="IF83" s="5"/>
      <c r="IG83" s="5"/>
      <c r="IH83" s="5"/>
      <c r="II83" s="5"/>
      <c r="IJ83" s="5"/>
      <c r="IK83" s="5"/>
      <c r="IL83" s="5"/>
      <c r="IM83" s="5"/>
      <c r="IN83" s="5"/>
      <c r="IO83" s="5"/>
      <c r="IP83" s="5"/>
      <c r="IQ83" s="5"/>
      <c r="IR83" s="5"/>
      <c r="IS83" s="5"/>
      <c r="IT83" s="5"/>
      <c r="IU83" s="5"/>
      <c r="IV83" s="5"/>
      <c r="IW83" s="5"/>
      <c r="IX83" s="5"/>
      <c r="IY83" s="5"/>
      <c r="IZ83" s="5"/>
      <c r="JA83" s="5"/>
    </row>
    <row r="84" s="2" customFormat="1" customHeight="1" spans="1:261">
      <c r="A84" s="33" t="s">
        <v>3</v>
      </c>
      <c r="B84" s="33" t="s">
        <v>157</v>
      </c>
      <c r="C84" s="34">
        <v>2025</v>
      </c>
      <c r="D84" s="33" t="s">
        <v>160</v>
      </c>
      <c r="E84" s="33">
        <v>2501110344</v>
      </c>
      <c r="F84" s="33" t="s">
        <v>243</v>
      </c>
      <c r="G84" s="35">
        <v>83</v>
      </c>
      <c r="H84" s="34">
        <v>16.5</v>
      </c>
      <c r="I84" s="35">
        <v>100</v>
      </c>
      <c r="J84" s="35">
        <v>85.83950617</v>
      </c>
      <c r="K84" s="34">
        <v>2</v>
      </c>
      <c r="L84" s="35">
        <v>87.83950617</v>
      </c>
      <c r="M84" s="35">
        <v>69.5</v>
      </c>
      <c r="N84" s="34">
        <v>0</v>
      </c>
      <c r="O84" s="35">
        <v>69.5</v>
      </c>
      <c r="P84" s="35">
        <v>57</v>
      </c>
      <c r="Q84" s="35">
        <v>0.5</v>
      </c>
      <c r="R84" s="35">
        <v>57.5</v>
      </c>
      <c r="S84" s="35">
        <v>58</v>
      </c>
      <c r="T84" s="35">
        <v>5.5</v>
      </c>
      <c r="U84" s="35">
        <v>63.5</v>
      </c>
      <c r="V84" s="95">
        <f t="shared" si="1"/>
        <v>85.4046296275</v>
      </c>
      <c r="W84" s="59">
        <v>80</v>
      </c>
      <c r="X84" s="33">
        <v>97</v>
      </c>
      <c r="Y84" s="33" t="s">
        <v>39</v>
      </c>
      <c r="Z84" s="33">
        <v>171</v>
      </c>
      <c r="AA84" s="89"/>
      <c r="AB84" s="89"/>
      <c r="AC84" s="89"/>
      <c r="AD84" s="40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/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/>
      <c r="FE84" s="5"/>
      <c r="FF84" s="5"/>
      <c r="FG84" s="5"/>
      <c r="FH84" s="5"/>
      <c r="FI84" s="5"/>
      <c r="FJ84" s="5"/>
      <c r="FK84" s="5"/>
      <c r="FL84" s="5"/>
      <c r="FM84" s="5"/>
      <c r="FN84" s="5"/>
      <c r="FO84" s="5"/>
      <c r="FP84" s="5"/>
      <c r="FQ84" s="5"/>
      <c r="FR84" s="5"/>
      <c r="FS84" s="5"/>
      <c r="FT84" s="5"/>
      <c r="FU84" s="5"/>
      <c r="FV84" s="5"/>
      <c r="FW84" s="5"/>
      <c r="FX84" s="5"/>
      <c r="FY84" s="5"/>
      <c r="FZ84" s="5"/>
      <c r="GA84" s="5"/>
      <c r="GB84" s="5"/>
      <c r="GC84" s="5"/>
      <c r="GD84" s="5"/>
      <c r="GE84" s="5"/>
      <c r="GF84" s="5"/>
      <c r="GG84" s="5"/>
      <c r="GH84" s="5"/>
      <c r="GI84" s="5"/>
      <c r="GJ84" s="5"/>
      <c r="GK84" s="5"/>
      <c r="GL84" s="5"/>
      <c r="GM84" s="5"/>
      <c r="GN84" s="5"/>
      <c r="GO84" s="5"/>
      <c r="GP84" s="5"/>
      <c r="GQ84" s="5"/>
      <c r="GR84" s="5"/>
      <c r="GS84" s="5"/>
      <c r="GT84" s="5"/>
      <c r="GU84" s="5"/>
      <c r="GV84" s="5"/>
      <c r="GW84" s="5"/>
      <c r="GX84" s="5"/>
      <c r="GY84" s="5"/>
      <c r="GZ84" s="5"/>
      <c r="HA84" s="5"/>
      <c r="HB84" s="5"/>
      <c r="HC84" s="5"/>
      <c r="HD84" s="5"/>
      <c r="HE84" s="5"/>
      <c r="HF84" s="5"/>
      <c r="HG84" s="5"/>
      <c r="HH84" s="5"/>
      <c r="HI84" s="5"/>
      <c r="HJ84" s="5"/>
      <c r="HK84" s="5"/>
      <c r="HL84" s="5"/>
      <c r="HM84" s="5"/>
      <c r="HN84" s="5"/>
      <c r="HO84" s="5"/>
      <c r="HP84" s="5"/>
      <c r="HQ84" s="5"/>
      <c r="HR84" s="5"/>
      <c r="HS84" s="5"/>
      <c r="HT84" s="5"/>
      <c r="HU84" s="5"/>
      <c r="HV84" s="5"/>
      <c r="HW84" s="5"/>
      <c r="HX84" s="5"/>
      <c r="HY84" s="5"/>
      <c r="HZ84" s="5"/>
      <c r="IA84" s="5"/>
      <c r="IB84" s="5"/>
      <c r="IC84" s="5"/>
      <c r="ID84" s="5"/>
      <c r="IE84" s="5"/>
      <c r="IF84" s="5"/>
      <c r="IG84" s="5"/>
      <c r="IH84" s="5"/>
      <c r="II84" s="5"/>
      <c r="IJ84" s="5"/>
      <c r="IK84" s="5"/>
      <c r="IL84" s="5"/>
      <c r="IM84" s="5"/>
      <c r="IN84" s="5"/>
      <c r="IO84" s="5"/>
      <c r="IP84" s="5"/>
      <c r="IQ84" s="5"/>
      <c r="IR84" s="5"/>
      <c r="IS84" s="5"/>
      <c r="IT84" s="5"/>
      <c r="IU84" s="5"/>
      <c r="IV84" s="5"/>
      <c r="IW84" s="5"/>
      <c r="IX84" s="5"/>
      <c r="IY84" s="5"/>
      <c r="IZ84" s="5"/>
      <c r="JA84" s="5"/>
    </row>
    <row r="85" s="2" customFormat="1" customHeight="1" spans="1:261">
      <c r="A85" s="33" t="s">
        <v>3</v>
      </c>
      <c r="B85" s="33" t="s">
        <v>157</v>
      </c>
      <c r="C85" s="34">
        <v>2025</v>
      </c>
      <c r="D85" s="33" t="s">
        <v>160</v>
      </c>
      <c r="E85" s="33">
        <v>2501110320</v>
      </c>
      <c r="F85" s="33" t="s">
        <v>244</v>
      </c>
      <c r="G85" s="35">
        <v>83</v>
      </c>
      <c r="H85" s="34">
        <v>0.5</v>
      </c>
      <c r="I85" s="35">
        <v>83.5</v>
      </c>
      <c r="J85" s="35">
        <v>88.7037037</v>
      </c>
      <c r="K85" s="34">
        <v>1</v>
      </c>
      <c r="L85" s="35">
        <v>89.7037037</v>
      </c>
      <c r="M85" s="35">
        <v>79.3</v>
      </c>
      <c r="N85" s="34">
        <v>0</v>
      </c>
      <c r="O85" s="35">
        <v>79.3</v>
      </c>
      <c r="P85" s="35">
        <v>57</v>
      </c>
      <c r="Q85" s="35">
        <v>0</v>
      </c>
      <c r="R85" s="35">
        <v>57</v>
      </c>
      <c r="S85" s="35">
        <v>58</v>
      </c>
      <c r="T85" s="35">
        <v>0</v>
      </c>
      <c r="U85" s="35">
        <v>58</v>
      </c>
      <c r="V85" s="95">
        <f t="shared" si="1"/>
        <v>85.342777775</v>
      </c>
      <c r="W85" s="59">
        <v>81</v>
      </c>
      <c r="X85" s="33">
        <v>63</v>
      </c>
      <c r="Y85" s="33" t="s">
        <v>39</v>
      </c>
      <c r="Z85" s="33">
        <v>171</v>
      </c>
      <c r="AA85" s="89"/>
      <c r="AB85" s="89"/>
      <c r="AC85" s="89"/>
      <c r="AD85" s="40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/>
      <c r="FF85" s="5"/>
      <c r="FG85" s="5"/>
      <c r="FH85" s="5"/>
      <c r="FI85" s="5"/>
      <c r="FJ85" s="5"/>
      <c r="FK85" s="5"/>
      <c r="FL85" s="5"/>
      <c r="FM85" s="5"/>
      <c r="FN85" s="5"/>
      <c r="FO85" s="5"/>
      <c r="FP85" s="5"/>
      <c r="FQ85" s="5"/>
      <c r="FR85" s="5"/>
      <c r="FS85" s="5"/>
      <c r="FT85" s="5"/>
      <c r="FU85" s="5"/>
      <c r="FV85" s="5"/>
      <c r="FW85" s="5"/>
      <c r="FX85" s="5"/>
      <c r="FY85" s="5"/>
      <c r="FZ85" s="5"/>
      <c r="GA85" s="5"/>
      <c r="GB85" s="5"/>
      <c r="GC85" s="5"/>
      <c r="GD85" s="5"/>
      <c r="GE85" s="5"/>
      <c r="GF85" s="5"/>
      <c r="GG85" s="5"/>
      <c r="GH85" s="5"/>
      <c r="GI85" s="5"/>
      <c r="GJ85" s="5"/>
      <c r="GK85" s="5"/>
      <c r="GL85" s="5"/>
      <c r="GM85" s="5"/>
      <c r="GN85" s="5"/>
      <c r="GO85" s="5"/>
      <c r="GP85" s="5"/>
      <c r="GQ85" s="5"/>
      <c r="GR85" s="5"/>
      <c r="GS85" s="5"/>
      <c r="GT85" s="5"/>
      <c r="GU85" s="5"/>
      <c r="GV85" s="5"/>
      <c r="GW85" s="5"/>
      <c r="GX85" s="5"/>
      <c r="GY85" s="5"/>
      <c r="GZ85" s="5"/>
      <c r="HA85" s="5"/>
      <c r="HB85" s="5"/>
      <c r="HC85" s="5"/>
      <c r="HD85" s="5"/>
      <c r="HE85" s="5"/>
      <c r="HF85" s="5"/>
      <c r="HG85" s="5"/>
      <c r="HH85" s="5"/>
      <c r="HI85" s="5"/>
      <c r="HJ85" s="5"/>
      <c r="HK85" s="5"/>
      <c r="HL85" s="5"/>
      <c r="HM85" s="5"/>
      <c r="HN85" s="5"/>
      <c r="HO85" s="5"/>
      <c r="HP85" s="5"/>
      <c r="HQ85" s="5"/>
      <c r="HR85" s="5"/>
      <c r="HS85" s="5"/>
      <c r="HT85" s="5"/>
      <c r="HU85" s="5"/>
      <c r="HV85" s="5"/>
      <c r="HW85" s="5"/>
      <c r="HX85" s="5"/>
      <c r="HY85" s="5"/>
      <c r="HZ85" s="5"/>
      <c r="IA85" s="5"/>
      <c r="IB85" s="5"/>
      <c r="IC85" s="5"/>
      <c r="ID85" s="5"/>
      <c r="IE85" s="5"/>
      <c r="IF85" s="5"/>
      <c r="IG85" s="5"/>
      <c r="IH85" s="5"/>
      <c r="II85" s="5"/>
      <c r="IJ85" s="5"/>
      <c r="IK85" s="5"/>
      <c r="IL85" s="5"/>
      <c r="IM85" s="5"/>
      <c r="IN85" s="5"/>
      <c r="IO85" s="5"/>
      <c r="IP85" s="5"/>
      <c r="IQ85" s="5"/>
      <c r="IR85" s="5"/>
      <c r="IS85" s="5"/>
      <c r="IT85" s="5"/>
      <c r="IU85" s="5"/>
      <c r="IV85" s="5"/>
      <c r="IW85" s="5"/>
      <c r="IX85" s="5"/>
      <c r="IY85" s="5"/>
      <c r="IZ85" s="5"/>
      <c r="JA85" s="5"/>
    </row>
    <row r="86" s="2" customFormat="1" customHeight="1" spans="1:261">
      <c r="A86" s="33" t="s">
        <v>3</v>
      </c>
      <c r="B86" s="33" t="s">
        <v>157</v>
      </c>
      <c r="C86" s="34">
        <v>2025</v>
      </c>
      <c r="D86" s="33" t="s">
        <v>158</v>
      </c>
      <c r="E86" s="33">
        <v>2501110027</v>
      </c>
      <c r="F86" s="33" t="s">
        <v>245</v>
      </c>
      <c r="G86" s="35">
        <v>83</v>
      </c>
      <c r="H86" s="34">
        <v>6</v>
      </c>
      <c r="I86" s="35">
        <v>89</v>
      </c>
      <c r="J86" s="35">
        <v>87.64197531</v>
      </c>
      <c r="K86" s="34">
        <v>1</v>
      </c>
      <c r="L86" s="35">
        <v>88.64197531</v>
      </c>
      <c r="M86" s="35">
        <v>78.05</v>
      </c>
      <c r="N86" s="34">
        <v>0</v>
      </c>
      <c r="O86" s="35">
        <v>78.05</v>
      </c>
      <c r="P86" s="35">
        <v>57</v>
      </c>
      <c r="Q86" s="35">
        <v>1.5</v>
      </c>
      <c r="R86" s="35">
        <v>58.5</v>
      </c>
      <c r="S86" s="35">
        <v>58</v>
      </c>
      <c r="T86" s="35">
        <v>0</v>
      </c>
      <c r="U86" s="35">
        <v>58</v>
      </c>
      <c r="V86" s="95">
        <f t="shared" si="1"/>
        <v>85.1089814825</v>
      </c>
      <c r="W86" s="59">
        <v>82</v>
      </c>
      <c r="X86" s="33">
        <v>81</v>
      </c>
      <c r="Y86" s="33" t="s">
        <v>39</v>
      </c>
      <c r="Z86" s="33">
        <v>171</v>
      </c>
      <c r="AA86" s="89"/>
      <c r="AB86" s="89"/>
      <c r="AC86" s="89"/>
      <c r="AD86" s="40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  <c r="FK86" s="5"/>
      <c r="FL86" s="5"/>
      <c r="FM86" s="5"/>
      <c r="FN86" s="5"/>
      <c r="FO86" s="5"/>
      <c r="FP86" s="5"/>
      <c r="FQ86" s="5"/>
      <c r="FR86" s="5"/>
      <c r="FS86" s="5"/>
      <c r="FT86" s="5"/>
      <c r="FU86" s="5"/>
      <c r="FV86" s="5"/>
      <c r="FW86" s="5"/>
      <c r="FX86" s="5"/>
      <c r="FY86" s="5"/>
      <c r="FZ86" s="5"/>
      <c r="GA86" s="5"/>
      <c r="GB86" s="5"/>
      <c r="GC86" s="5"/>
      <c r="GD86" s="5"/>
      <c r="GE86" s="5"/>
      <c r="GF86" s="5"/>
      <c r="GG86" s="5"/>
      <c r="GH86" s="5"/>
      <c r="GI86" s="5"/>
      <c r="GJ86" s="5"/>
      <c r="GK86" s="5"/>
      <c r="GL86" s="5"/>
      <c r="GM86" s="5"/>
      <c r="GN86" s="5"/>
      <c r="GO86" s="5"/>
      <c r="GP86" s="5"/>
      <c r="GQ86" s="5"/>
      <c r="GR86" s="5"/>
      <c r="GS86" s="5"/>
      <c r="GT86" s="5"/>
      <c r="GU86" s="5"/>
      <c r="GV86" s="5"/>
      <c r="GW86" s="5"/>
      <c r="GX86" s="5"/>
      <c r="GY86" s="5"/>
      <c r="GZ86" s="5"/>
      <c r="HA86" s="5"/>
      <c r="HB86" s="5"/>
      <c r="HC86" s="5"/>
      <c r="HD86" s="5"/>
      <c r="HE86" s="5"/>
      <c r="HF86" s="5"/>
      <c r="HG86" s="5"/>
      <c r="HH86" s="5"/>
      <c r="HI86" s="5"/>
      <c r="HJ86" s="5"/>
      <c r="HK86" s="5"/>
      <c r="HL86" s="5"/>
      <c r="HM86" s="5"/>
      <c r="HN86" s="5"/>
      <c r="HO86" s="5"/>
      <c r="HP86" s="5"/>
      <c r="HQ86" s="5"/>
      <c r="HR86" s="5"/>
      <c r="HS86" s="5"/>
      <c r="HT86" s="5"/>
      <c r="HU86" s="5"/>
      <c r="HV86" s="5"/>
      <c r="HW86" s="5"/>
      <c r="HX86" s="5"/>
      <c r="HY86" s="5"/>
      <c r="HZ86" s="5"/>
      <c r="IA86" s="5"/>
      <c r="IB86" s="5"/>
      <c r="IC86" s="5"/>
      <c r="ID86" s="5"/>
      <c r="IE86" s="5"/>
      <c r="IF86" s="5"/>
      <c r="IG86" s="5"/>
      <c r="IH86" s="5"/>
      <c r="II86" s="5"/>
      <c r="IJ86" s="5"/>
      <c r="IK86" s="5"/>
      <c r="IL86" s="5"/>
      <c r="IM86" s="5"/>
      <c r="IN86" s="5"/>
      <c r="IO86" s="5"/>
      <c r="IP86" s="5"/>
      <c r="IQ86" s="5"/>
      <c r="IR86" s="5"/>
      <c r="IS86" s="5"/>
      <c r="IT86" s="5"/>
      <c r="IU86" s="5"/>
      <c r="IV86" s="5"/>
      <c r="IW86" s="5"/>
      <c r="IX86" s="5"/>
      <c r="IY86" s="5"/>
      <c r="IZ86" s="5"/>
      <c r="JA86" s="5"/>
    </row>
    <row r="87" s="2" customFormat="1" customHeight="1" spans="1:261">
      <c r="A87" s="33" t="s">
        <v>3</v>
      </c>
      <c r="B87" s="33" t="s">
        <v>157</v>
      </c>
      <c r="C87" s="34">
        <v>2025</v>
      </c>
      <c r="D87" s="33" t="s">
        <v>167</v>
      </c>
      <c r="E87" s="33">
        <v>2501110361</v>
      </c>
      <c r="F87" s="33" t="s">
        <v>246</v>
      </c>
      <c r="G87" s="35">
        <v>83</v>
      </c>
      <c r="H87" s="34">
        <v>5</v>
      </c>
      <c r="I87" s="35">
        <v>88</v>
      </c>
      <c r="J87" s="35">
        <v>87.96296296</v>
      </c>
      <c r="K87" s="34">
        <v>0</v>
      </c>
      <c r="L87" s="35">
        <v>87.96296296</v>
      </c>
      <c r="M87" s="35">
        <v>69.8</v>
      </c>
      <c r="N87" s="34">
        <v>0</v>
      </c>
      <c r="O87" s="35">
        <v>69.8</v>
      </c>
      <c r="P87" s="35">
        <v>57</v>
      </c>
      <c r="Q87" s="35">
        <v>11</v>
      </c>
      <c r="R87" s="35">
        <v>68</v>
      </c>
      <c r="S87" s="35">
        <v>58</v>
      </c>
      <c r="T87" s="35">
        <v>10</v>
      </c>
      <c r="U87" s="35">
        <v>68</v>
      </c>
      <c r="V87" s="95">
        <f t="shared" si="1"/>
        <v>85.06222222</v>
      </c>
      <c r="W87" s="59">
        <v>83</v>
      </c>
      <c r="X87" s="33">
        <v>72</v>
      </c>
      <c r="Y87" s="33" t="s">
        <v>39</v>
      </c>
      <c r="Z87" s="33">
        <v>171</v>
      </c>
      <c r="AA87" s="89"/>
      <c r="AB87" s="89"/>
      <c r="AC87" s="89"/>
      <c r="AD87" s="40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/>
      <c r="EK87" s="5"/>
      <c r="EL87" s="5"/>
      <c r="EM87" s="5"/>
      <c r="EN87" s="5"/>
      <c r="EO87" s="5"/>
      <c r="EP87" s="5"/>
      <c r="EQ87" s="5"/>
      <c r="ER87" s="5"/>
      <c r="ES87" s="5"/>
      <c r="ET87" s="5"/>
      <c r="EU87" s="5"/>
      <c r="EV87" s="5"/>
      <c r="EW87" s="5"/>
      <c r="EX87" s="5"/>
      <c r="EY87" s="5"/>
      <c r="EZ87" s="5"/>
      <c r="FA87" s="5"/>
      <c r="FB87" s="5"/>
      <c r="FC87" s="5"/>
      <c r="FD87" s="5"/>
      <c r="FE87" s="5"/>
      <c r="FF87" s="5"/>
      <c r="FG87" s="5"/>
      <c r="FH87" s="5"/>
      <c r="FI87" s="5"/>
      <c r="FJ87" s="5"/>
      <c r="FK87" s="5"/>
      <c r="FL87" s="5"/>
      <c r="FM87" s="5"/>
      <c r="FN87" s="5"/>
      <c r="FO87" s="5"/>
      <c r="FP87" s="5"/>
      <c r="FQ87" s="5"/>
      <c r="FR87" s="5"/>
      <c r="FS87" s="5"/>
      <c r="FT87" s="5"/>
      <c r="FU87" s="5"/>
      <c r="FV87" s="5"/>
      <c r="FW87" s="5"/>
      <c r="FX87" s="5"/>
      <c r="FY87" s="5"/>
      <c r="FZ87" s="5"/>
      <c r="GA87" s="5"/>
      <c r="GB87" s="5"/>
      <c r="GC87" s="5"/>
      <c r="GD87" s="5"/>
      <c r="GE87" s="5"/>
      <c r="GF87" s="5"/>
      <c r="GG87" s="5"/>
      <c r="GH87" s="5"/>
      <c r="GI87" s="5"/>
      <c r="GJ87" s="5"/>
      <c r="GK87" s="5"/>
      <c r="GL87" s="5"/>
      <c r="GM87" s="5"/>
      <c r="GN87" s="5"/>
      <c r="GO87" s="5"/>
      <c r="GP87" s="5"/>
      <c r="GQ87" s="5"/>
      <c r="GR87" s="5"/>
      <c r="GS87" s="5"/>
      <c r="GT87" s="5"/>
      <c r="GU87" s="5"/>
      <c r="GV87" s="5"/>
      <c r="GW87" s="5"/>
      <c r="GX87" s="5"/>
      <c r="GY87" s="5"/>
      <c r="GZ87" s="5"/>
      <c r="HA87" s="5"/>
      <c r="HB87" s="5"/>
      <c r="HC87" s="5"/>
      <c r="HD87" s="5"/>
      <c r="HE87" s="5"/>
      <c r="HF87" s="5"/>
      <c r="HG87" s="5"/>
      <c r="HH87" s="5"/>
      <c r="HI87" s="5"/>
      <c r="HJ87" s="5"/>
      <c r="HK87" s="5"/>
      <c r="HL87" s="5"/>
      <c r="HM87" s="5"/>
      <c r="HN87" s="5"/>
      <c r="HO87" s="5"/>
      <c r="HP87" s="5"/>
      <c r="HQ87" s="5"/>
      <c r="HR87" s="5"/>
      <c r="HS87" s="5"/>
      <c r="HT87" s="5"/>
      <c r="HU87" s="5"/>
      <c r="HV87" s="5"/>
      <c r="HW87" s="5"/>
      <c r="HX87" s="5"/>
      <c r="HY87" s="5"/>
      <c r="HZ87" s="5"/>
      <c r="IA87" s="5"/>
      <c r="IB87" s="5"/>
      <c r="IC87" s="5"/>
      <c r="ID87" s="5"/>
      <c r="IE87" s="5"/>
      <c r="IF87" s="5"/>
      <c r="IG87" s="5"/>
      <c r="IH87" s="5"/>
      <c r="II87" s="5"/>
      <c r="IJ87" s="5"/>
      <c r="IK87" s="5"/>
      <c r="IL87" s="5"/>
      <c r="IM87" s="5"/>
      <c r="IN87" s="5"/>
      <c r="IO87" s="5"/>
      <c r="IP87" s="5"/>
      <c r="IQ87" s="5"/>
      <c r="IR87" s="5"/>
      <c r="IS87" s="5"/>
      <c r="IT87" s="5"/>
      <c r="IU87" s="5"/>
      <c r="IV87" s="5"/>
      <c r="IW87" s="5"/>
      <c r="IX87" s="5"/>
      <c r="IY87" s="5"/>
      <c r="IZ87" s="5"/>
      <c r="JA87" s="5"/>
    </row>
    <row r="88" s="2" customFormat="1" customHeight="1" spans="1:261">
      <c r="A88" s="33" t="s">
        <v>3</v>
      </c>
      <c r="B88" s="33" t="s">
        <v>157</v>
      </c>
      <c r="C88" s="34">
        <v>2025</v>
      </c>
      <c r="D88" s="33" t="s">
        <v>164</v>
      </c>
      <c r="E88" s="33">
        <v>2501110272</v>
      </c>
      <c r="F88" s="33" t="s">
        <v>247</v>
      </c>
      <c r="G88" s="35">
        <v>83</v>
      </c>
      <c r="H88" s="34">
        <v>3.5</v>
      </c>
      <c r="I88" s="35">
        <v>86.5</v>
      </c>
      <c r="J88" s="35">
        <v>87.54320988</v>
      </c>
      <c r="K88" s="34">
        <v>1.2</v>
      </c>
      <c r="L88" s="35">
        <v>88.74320988</v>
      </c>
      <c r="M88" s="35">
        <v>77.95</v>
      </c>
      <c r="N88" s="34">
        <v>0</v>
      </c>
      <c r="O88" s="35">
        <v>77.95</v>
      </c>
      <c r="P88" s="35">
        <v>57</v>
      </c>
      <c r="Q88" s="35">
        <v>4</v>
      </c>
      <c r="R88" s="35">
        <v>61</v>
      </c>
      <c r="S88" s="35">
        <v>58</v>
      </c>
      <c r="T88" s="35">
        <v>0</v>
      </c>
      <c r="U88" s="35">
        <v>58</v>
      </c>
      <c r="V88" s="95">
        <f t="shared" si="1"/>
        <v>85.05490741</v>
      </c>
      <c r="W88" s="59">
        <v>84</v>
      </c>
      <c r="X88" s="33">
        <v>85</v>
      </c>
      <c r="Y88" s="33" t="s">
        <v>39</v>
      </c>
      <c r="Z88" s="33">
        <v>171</v>
      </c>
      <c r="AA88" s="89"/>
      <c r="AB88" s="89"/>
      <c r="AC88" s="89"/>
      <c r="AD88" s="40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  <c r="EJ88" s="5"/>
      <c r="EK88" s="5"/>
      <c r="EL88" s="5"/>
      <c r="EM88" s="5"/>
      <c r="EN88" s="5"/>
      <c r="EO88" s="5"/>
      <c r="EP88" s="5"/>
      <c r="EQ88" s="5"/>
      <c r="ER88" s="5"/>
      <c r="ES88" s="5"/>
      <c r="ET88" s="5"/>
      <c r="EU88" s="5"/>
      <c r="EV88" s="5"/>
      <c r="EW88" s="5"/>
      <c r="EX88" s="5"/>
      <c r="EY88" s="5"/>
      <c r="EZ88" s="5"/>
      <c r="FA88" s="5"/>
      <c r="FB88" s="5"/>
      <c r="FC88" s="5"/>
      <c r="FD88" s="5"/>
      <c r="FE88" s="5"/>
      <c r="FF88" s="5"/>
      <c r="FG88" s="5"/>
      <c r="FH88" s="5"/>
      <c r="FI88" s="5"/>
      <c r="FJ88" s="5"/>
      <c r="FK88" s="5"/>
      <c r="FL88" s="5"/>
      <c r="FM88" s="5"/>
      <c r="FN88" s="5"/>
      <c r="FO88" s="5"/>
      <c r="FP88" s="5"/>
      <c r="FQ88" s="5"/>
      <c r="FR88" s="5"/>
      <c r="FS88" s="5"/>
      <c r="FT88" s="5"/>
      <c r="FU88" s="5"/>
      <c r="FV88" s="5"/>
      <c r="FW88" s="5"/>
      <c r="FX88" s="5"/>
      <c r="FY88" s="5"/>
      <c r="FZ88" s="5"/>
      <c r="GA88" s="5"/>
      <c r="GB88" s="5"/>
      <c r="GC88" s="5"/>
      <c r="GD88" s="5"/>
      <c r="GE88" s="5"/>
      <c r="GF88" s="5"/>
      <c r="GG88" s="5"/>
      <c r="GH88" s="5"/>
      <c r="GI88" s="5"/>
      <c r="GJ88" s="5"/>
      <c r="GK88" s="5"/>
      <c r="GL88" s="5"/>
      <c r="GM88" s="5"/>
      <c r="GN88" s="5"/>
      <c r="GO88" s="5"/>
      <c r="GP88" s="5"/>
      <c r="GQ88" s="5"/>
      <c r="GR88" s="5"/>
      <c r="GS88" s="5"/>
      <c r="GT88" s="5"/>
      <c r="GU88" s="5"/>
      <c r="GV88" s="5"/>
      <c r="GW88" s="5"/>
      <c r="GX88" s="5"/>
      <c r="GY88" s="5"/>
      <c r="GZ88" s="5"/>
      <c r="HA88" s="5"/>
      <c r="HB88" s="5"/>
      <c r="HC88" s="5"/>
      <c r="HD88" s="5"/>
      <c r="HE88" s="5"/>
      <c r="HF88" s="5"/>
      <c r="HG88" s="5"/>
      <c r="HH88" s="5"/>
      <c r="HI88" s="5"/>
      <c r="HJ88" s="5"/>
      <c r="HK88" s="5"/>
      <c r="HL88" s="5"/>
      <c r="HM88" s="5"/>
      <c r="HN88" s="5"/>
      <c r="HO88" s="5"/>
      <c r="HP88" s="5"/>
      <c r="HQ88" s="5"/>
      <c r="HR88" s="5"/>
      <c r="HS88" s="5"/>
      <c r="HT88" s="5"/>
      <c r="HU88" s="5"/>
      <c r="HV88" s="5"/>
      <c r="HW88" s="5"/>
      <c r="HX88" s="5"/>
      <c r="HY88" s="5"/>
      <c r="HZ88" s="5"/>
      <c r="IA88" s="5"/>
      <c r="IB88" s="5"/>
      <c r="IC88" s="5"/>
      <c r="ID88" s="5"/>
      <c r="IE88" s="5"/>
      <c r="IF88" s="5"/>
      <c r="IG88" s="5"/>
      <c r="IH88" s="5"/>
      <c r="II88" s="5"/>
      <c r="IJ88" s="5"/>
      <c r="IK88" s="5"/>
      <c r="IL88" s="5"/>
      <c r="IM88" s="5"/>
      <c r="IN88" s="5"/>
      <c r="IO88" s="5"/>
      <c r="IP88" s="5"/>
      <c r="IQ88" s="5"/>
      <c r="IR88" s="5"/>
      <c r="IS88" s="5"/>
      <c r="IT88" s="5"/>
      <c r="IU88" s="5"/>
      <c r="IV88" s="5"/>
      <c r="IW88" s="5"/>
      <c r="IX88" s="5"/>
      <c r="IY88" s="5"/>
      <c r="IZ88" s="5"/>
      <c r="JA88" s="5"/>
    </row>
    <row r="89" s="2" customFormat="1" customHeight="1" spans="1:261">
      <c r="A89" s="33" t="s">
        <v>3</v>
      </c>
      <c r="B89" s="33" t="s">
        <v>157</v>
      </c>
      <c r="C89" s="34">
        <v>2025</v>
      </c>
      <c r="D89" s="33" t="s">
        <v>160</v>
      </c>
      <c r="E89" s="33">
        <v>2501110325</v>
      </c>
      <c r="F89" s="33" t="s">
        <v>248</v>
      </c>
      <c r="G89" s="35">
        <v>83</v>
      </c>
      <c r="H89" s="34">
        <v>0.5</v>
      </c>
      <c r="I89" s="35">
        <v>83.5</v>
      </c>
      <c r="J89" s="35">
        <v>88.13580247</v>
      </c>
      <c r="K89" s="34">
        <v>1</v>
      </c>
      <c r="L89" s="35">
        <v>89.13580247</v>
      </c>
      <c r="M89" s="35">
        <v>79.6</v>
      </c>
      <c r="N89" s="34">
        <v>0</v>
      </c>
      <c r="O89" s="35">
        <v>79.6</v>
      </c>
      <c r="P89" s="35">
        <v>57</v>
      </c>
      <c r="Q89" s="35">
        <v>1</v>
      </c>
      <c r="R89" s="35">
        <v>58</v>
      </c>
      <c r="S89" s="35">
        <v>58</v>
      </c>
      <c r="T89" s="35">
        <v>0</v>
      </c>
      <c r="U89" s="35">
        <v>58</v>
      </c>
      <c r="V89" s="95">
        <f t="shared" si="1"/>
        <v>84.9818518525</v>
      </c>
      <c r="W89" s="59">
        <v>85</v>
      </c>
      <c r="X89" s="33">
        <v>68</v>
      </c>
      <c r="Y89" s="33" t="s">
        <v>39</v>
      </c>
      <c r="Z89" s="33">
        <v>171</v>
      </c>
      <c r="AA89" s="89"/>
      <c r="AB89" s="89"/>
      <c r="AC89" s="89"/>
      <c r="AD89" s="40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  <c r="FH89" s="5"/>
      <c r="FI89" s="5"/>
      <c r="FJ89" s="5"/>
      <c r="FK89" s="5"/>
      <c r="FL89" s="5"/>
      <c r="FM89" s="5"/>
      <c r="FN89" s="5"/>
      <c r="FO89" s="5"/>
      <c r="FP89" s="5"/>
      <c r="FQ89" s="5"/>
      <c r="FR89" s="5"/>
      <c r="FS89" s="5"/>
      <c r="FT89" s="5"/>
      <c r="FU89" s="5"/>
      <c r="FV89" s="5"/>
      <c r="FW89" s="5"/>
      <c r="FX89" s="5"/>
      <c r="FY89" s="5"/>
      <c r="FZ89" s="5"/>
      <c r="GA89" s="5"/>
      <c r="GB89" s="5"/>
      <c r="GC89" s="5"/>
      <c r="GD89" s="5"/>
      <c r="GE89" s="5"/>
      <c r="GF89" s="5"/>
      <c r="GG89" s="5"/>
      <c r="GH89" s="5"/>
      <c r="GI89" s="5"/>
      <c r="GJ89" s="5"/>
      <c r="GK89" s="5"/>
      <c r="GL89" s="5"/>
      <c r="GM89" s="5"/>
      <c r="GN89" s="5"/>
      <c r="GO89" s="5"/>
      <c r="GP89" s="5"/>
      <c r="GQ89" s="5"/>
      <c r="GR89" s="5"/>
      <c r="GS89" s="5"/>
      <c r="GT89" s="5"/>
      <c r="GU89" s="5"/>
      <c r="GV89" s="5"/>
      <c r="GW89" s="5"/>
      <c r="GX89" s="5"/>
      <c r="GY89" s="5"/>
      <c r="GZ89" s="5"/>
      <c r="HA89" s="5"/>
      <c r="HB89" s="5"/>
      <c r="HC89" s="5"/>
      <c r="HD89" s="5"/>
      <c r="HE89" s="5"/>
      <c r="HF89" s="5"/>
      <c r="HG89" s="5"/>
      <c r="HH89" s="5"/>
      <c r="HI89" s="5"/>
      <c r="HJ89" s="5"/>
      <c r="HK89" s="5"/>
      <c r="HL89" s="5"/>
      <c r="HM89" s="5"/>
      <c r="HN89" s="5"/>
      <c r="HO89" s="5"/>
      <c r="HP89" s="5"/>
      <c r="HQ89" s="5"/>
      <c r="HR89" s="5"/>
      <c r="HS89" s="5"/>
      <c r="HT89" s="5"/>
      <c r="HU89" s="5"/>
      <c r="HV89" s="5"/>
      <c r="HW89" s="5"/>
      <c r="HX89" s="5"/>
      <c r="HY89" s="5"/>
      <c r="HZ89" s="5"/>
      <c r="IA89" s="5"/>
      <c r="IB89" s="5"/>
      <c r="IC89" s="5"/>
      <c r="ID89" s="5"/>
      <c r="IE89" s="5"/>
      <c r="IF89" s="5"/>
      <c r="IG89" s="5"/>
      <c r="IH89" s="5"/>
      <c r="II89" s="5"/>
      <c r="IJ89" s="5"/>
      <c r="IK89" s="5"/>
      <c r="IL89" s="5"/>
      <c r="IM89" s="5"/>
      <c r="IN89" s="5"/>
      <c r="IO89" s="5"/>
      <c r="IP89" s="5"/>
      <c r="IQ89" s="5"/>
      <c r="IR89" s="5"/>
      <c r="IS89" s="5"/>
      <c r="IT89" s="5"/>
      <c r="IU89" s="5"/>
      <c r="IV89" s="5"/>
      <c r="IW89" s="5"/>
      <c r="IX89" s="5"/>
      <c r="IY89" s="5"/>
      <c r="IZ89" s="5"/>
      <c r="JA89" s="5"/>
    </row>
    <row r="90" s="2" customFormat="1" customHeight="1" spans="1:261">
      <c r="A90" s="33" t="s">
        <v>3</v>
      </c>
      <c r="B90" s="33" t="s">
        <v>157</v>
      </c>
      <c r="C90" s="34">
        <v>2025</v>
      </c>
      <c r="D90" s="33" t="s">
        <v>167</v>
      </c>
      <c r="E90" s="33">
        <v>2501110370</v>
      </c>
      <c r="F90" s="33" t="s">
        <v>249</v>
      </c>
      <c r="G90" s="35">
        <v>83</v>
      </c>
      <c r="H90" s="34">
        <v>1.5</v>
      </c>
      <c r="I90" s="35">
        <v>84.5</v>
      </c>
      <c r="J90" s="35">
        <v>85.71604938</v>
      </c>
      <c r="K90" s="34">
        <v>2</v>
      </c>
      <c r="L90" s="35">
        <v>87.71604938</v>
      </c>
      <c r="M90" s="35">
        <v>86.2</v>
      </c>
      <c r="N90" s="34">
        <v>0</v>
      </c>
      <c r="O90" s="35">
        <v>86.2</v>
      </c>
      <c r="P90" s="35">
        <v>57</v>
      </c>
      <c r="Q90" s="35">
        <v>1</v>
      </c>
      <c r="R90" s="35">
        <v>58</v>
      </c>
      <c r="S90" s="35">
        <v>58</v>
      </c>
      <c r="T90" s="35">
        <v>12</v>
      </c>
      <c r="U90" s="35">
        <v>70</v>
      </c>
      <c r="V90" s="95">
        <f t="shared" si="1"/>
        <v>84.947037035</v>
      </c>
      <c r="W90" s="59">
        <v>86</v>
      </c>
      <c r="X90" s="33">
        <v>101</v>
      </c>
      <c r="Y90" s="33" t="s">
        <v>39</v>
      </c>
      <c r="Z90" s="33">
        <v>171</v>
      </c>
      <c r="AA90" s="89"/>
      <c r="AB90" s="89"/>
      <c r="AC90" s="89"/>
      <c r="AD90" s="40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  <c r="FB90" s="5"/>
      <c r="FC90" s="5"/>
      <c r="FD90" s="5"/>
      <c r="FE90" s="5"/>
      <c r="FF90" s="5"/>
      <c r="FG90" s="5"/>
      <c r="FH90" s="5"/>
      <c r="FI90" s="5"/>
      <c r="FJ90" s="5"/>
      <c r="FK90" s="5"/>
      <c r="FL90" s="5"/>
      <c r="FM90" s="5"/>
      <c r="FN90" s="5"/>
      <c r="FO90" s="5"/>
      <c r="FP90" s="5"/>
      <c r="FQ90" s="5"/>
      <c r="FR90" s="5"/>
      <c r="FS90" s="5"/>
      <c r="FT90" s="5"/>
      <c r="FU90" s="5"/>
      <c r="FV90" s="5"/>
      <c r="FW90" s="5"/>
      <c r="FX90" s="5"/>
      <c r="FY90" s="5"/>
      <c r="FZ90" s="5"/>
      <c r="GA90" s="5"/>
      <c r="GB90" s="5"/>
      <c r="GC90" s="5"/>
      <c r="GD90" s="5"/>
      <c r="GE90" s="5"/>
      <c r="GF90" s="5"/>
      <c r="GG90" s="5"/>
      <c r="GH90" s="5"/>
      <c r="GI90" s="5"/>
      <c r="GJ90" s="5"/>
      <c r="GK90" s="5"/>
      <c r="GL90" s="5"/>
      <c r="GM90" s="5"/>
      <c r="GN90" s="5"/>
      <c r="GO90" s="5"/>
      <c r="GP90" s="5"/>
      <c r="GQ90" s="5"/>
      <c r="GR90" s="5"/>
      <c r="GS90" s="5"/>
      <c r="GT90" s="5"/>
      <c r="GU90" s="5"/>
      <c r="GV90" s="5"/>
      <c r="GW90" s="5"/>
      <c r="GX90" s="5"/>
      <c r="GY90" s="5"/>
      <c r="GZ90" s="5"/>
      <c r="HA90" s="5"/>
      <c r="HB90" s="5"/>
      <c r="HC90" s="5"/>
      <c r="HD90" s="5"/>
      <c r="HE90" s="5"/>
      <c r="HF90" s="5"/>
      <c r="HG90" s="5"/>
      <c r="HH90" s="5"/>
      <c r="HI90" s="5"/>
      <c r="HJ90" s="5"/>
      <c r="HK90" s="5"/>
      <c r="HL90" s="5"/>
      <c r="HM90" s="5"/>
      <c r="HN90" s="5"/>
      <c r="HO90" s="5"/>
      <c r="HP90" s="5"/>
      <c r="HQ90" s="5"/>
      <c r="HR90" s="5"/>
      <c r="HS90" s="5"/>
      <c r="HT90" s="5"/>
      <c r="HU90" s="5"/>
      <c r="HV90" s="5"/>
      <c r="HW90" s="5"/>
      <c r="HX90" s="5"/>
      <c r="HY90" s="5"/>
      <c r="HZ90" s="5"/>
      <c r="IA90" s="5"/>
      <c r="IB90" s="5"/>
      <c r="IC90" s="5"/>
      <c r="ID90" s="5"/>
      <c r="IE90" s="5"/>
      <c r="IF90" s="5"/>
      <c r="IG90" s="5"/>
      <c r="IH90" s="5"/>
      <c r="II90" s="5"/>
      <c r="IJ90" s="5"/>
      <c r="IK90" s="5"/>
      <c r="IL90" s="5"/>
      <c r="IM90" s="5"/>
      <c r="IN90" s="5"/>
      <c r="IO90" s="5"/>
      <c r="IP90" s="5"/>
      <c r="IQ90" s="5"/>
      <c r="IR90" s="5"/>
      <c r="IS90" s="5"/>
      <c r="IT90" s="5"/>
      <c r="IU90" s="5"/>
      <c r="IV90" s="5"/>
      <c r="IW90" s="5"/>
      <c r="IX90" s="5"/>
      <c r="IY90" s="5"/>
      <c r="IZ90" s="5"/>
      <c r="JA90" s="5"/>
    </row>
    <row r="91" s="2" customFormat="1" customHeight="1" spans="1:261">
      <c r="A91" s="33" t="s">
        <v>3</v>
      </c>
      <c r="B91" s="33" t="s">
        <v>157</v>
      </c>
      <c r="C91" s="34">
        <v>2025</v>
      </c>
      <c r="D91" s="33" t="s">
        <v>167</v>
      </c>
      <c r="E91" s="33">
        <v>2501110350</v>
      </c>
      <c r="F91" s="33" t="s">
        <v>250</v>
      </c>
      <c r="G91" s="35">
        <v>83</v>
      </c>
      <c r="H91" s="34">
        <v>4.5</v>
      </c>
      <c r="I91" s="35">
        <v>87.5</v>
      </c>
      <c r="J91" s="35">
        <v>86.03703704</v>
      </c>
      <c r="K91" s="34">
        <v>1.4</v>
      </c>
      <c r="L91" s="35">
        <v>87.43703704</v>
      </c>
      <c r="M91" s="35">
        <v>82.2</v>
      </c>
      <c r="N91" s="34">
        <v>0</v>
      </c>
      <c r="O91" s="35">
        <v>82.2</v>
      </c>
      <c r="P91" s="35">
        <v>57</v>
      </c>
      <c r="Q91" s="35">
        <v>3</v>
      </c>
      <c r="R91" s="35">
        <v>60</v>
      </c>
      <c r="S91" s="35">
        <v>58</v>
      </c>
      <c r="T91" s="35">
        <v>11.75</v>
      </c>
      <c r="U91" s="35">
        <v>69.75</v>
      </c>
      <c r="V91" s="95">
        <f t="shared" si="1"/>
        <v>84.92527778</v>
      </c>
      <c r="W91" s="59">
        <v>87</v>
      </c>
      <c r="X91" s="33">
        <v>95</v>
      </c>
      <c r="Y91" s="33" t="s">
        <v>39</v>
      </c>
      <c r="Z91" s="33">
        <v>171</v>
      </c>
      <c r="AA91" s="89"/>
      <c r="AB91" s="89"/>
      <c r="AC91" s="89"/>
      <c r="AD91" s="40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  <c r="FB91" s="5"/>
      <c r="FC91" s="5"/>
      <c r="FD91" s="5"/>
      <c r="FE91" s="5"/>
      <c r="FF91" s="5"/>
      <c r="FG91" s="5"/>
      <c r="FH91" s="5"/>
      <c r="FI91" s="5"/>
      <c r="FJ91" s="5"/>
      <c r="FK91" s="5"/>
      <c r="FL91" s="5"/>
      <c r="FM91" s="5"/>
      <c r="FN91" s="5"/>
      <c r="FO91" s="5"/>
      <c r="FP91" s="5"/>
      <c r="FQ91" s="5"/>
      <c r="FR91" s="5"/>
      <c r="FS91" s="5"/>
      <c r="FT91" s="5"/>
      <c r="FU91" s="5"/>
      <c r="FV91" s="5"/>
      <c r="FW91" s="5"/>
      <c r="FX91" s="5"/>
      <c r="FY91" s="5"/>
      <c r="FZ91" s="5"/>
      <c r="GA91" s="5"/>
      <c r="GB91" s="5"/>
      <c r="GC91" s="5"/>
      <c r="GD91" s="5"/>
      <c r="GE91" s="5"/>
      <c r="GF91" s="5"/>
      <c r="GG91" s="5"/>
      <c r="GH91" s="5"/>
      <c r="GI91" s="5"/>
      <c r="GJ91" s="5"/>
      <c r="GK91" s="5"/>
      <c r="GL91" s="5"/>
      <c r="GM91" s="5"/>
      <c r="GN91" s="5"/>
      <c r="GO91" s="5"/>
      <c r="GP91" s="5"/>
      <c r="GQ91" s="5"/>
      <c r="GR91" s="5"/>
      <c r="GS91" s="5"/>
      <c r="GT91" s="5"/>
      <c r="GU91" s="5"/>
      <c r="GV91" s="5"/>
      <c r="GW91" s="5"/>
      <c r="GX91" s="5"/>
      <c r="GY91" s="5"/>
      <c r="GZ91" s="5"/>
      <c r="HA91" s="5"/>
      <c r="HB91" s="5"/>
      <c r="HC91" s="5"/>
      <c r="HD91" s="5"/>
      <c r="HE91" s="5"/>
      <c r="HF91" s="5"/>
      <c r="HG91" s="5"/>
      <c r="HH91" s="5"/>
      <c r="HI91" s="5"/>
      <c r="HJ91" s="5"/>
      <c r="HK91" s="5"/>
      <c r="HL91" s="5"/>
      <c r="HM91" s="5"/>
      <c r="HN91" s="5"/>
      <c r="HO91" s="5"/>
      <c r="HP91" s="5"/>
      <c r="HQ91" s="5"/>
      <c r="HR91" s="5"/>
      <c r="HS91" s="5"/>
      <c r="HT91" s="5"/>
      <c r="HU91" s="5"/>
      <c r="HV91" s="5"/>
      <c r="HW91" s="5"/>
      <c r="HX91" s="5"/>
      <c r="HY91" s="5"/>
      <c r="HZ91" s="5"/>
      <c r="IA91" s="5"/>
      <c r="IB91" s="5"/>
      <c r="IC91" s="5"/>
      <c r="ID91" s="5"/>
      <c r="IE91" s="5"/>
      <c r="IF91" s="5"/>
      <c r="IG91" s="5"/>
      <c r="IH91" s="5"/>
      <c r="II91" s="5"/>
      <c r="IJ91" s="5"/>
      <c r="IK91" s="5"/>
      <c r="IL91" s="5"/>
      <c r="IM91" s="5"/>
      <c r="IN91" s="5"/>
      <c r="IO91" s="5"/>
      <c r="IP91" s="5"/>
      <c r="IQ91" s="5"/>
      <c r="IR91" s="5"/>
      <c r="IS91" s="5"/>
      <c r="IT91" s="5"/>
      <c r="IU91" s="5"/>
      <c r="IV91" s="5"/>
      <c r="IW91" s="5"/>
      <c r="IX91" s="5"/>
      <c r="IY91" s="5"/>
      <c r="IZ91" s="5"/>
      <c r="JA91" s="5"/>
    </row>
    <row r="92" s="2" customFormat="1" customHeight="1" spans="1:261">
      <c r="A92" s="33" t="s">
        <v>3</v>
      </c>
      <c r="B92" s="33" t="s">
        <v>157</v>
      </c>
      <c r="C92" s="34">
        <v>2025</v>
      </c>
      <c r="D92" s="33" t="s">
        <v>164</v>
      </c>
      <c r="E92" s="33">
        <v>2501110244</v>
      </c>
      <c r="F92" s="33" t="s">
        <v>251</v>
      </c>
      <c r="G92" s="35">
        <v>83</v>
      </c>
      <c r="H92" s="34">
        <v>8.5</v>
      </c>
      <c r="I92" s="35">
        <v>91.5</v>
      </c>
      <c r="J92" s="35">
        <v>85.59259259</v>
      </c>
      <c r="K92" s="34">
        <v>1</v>
      </c>
      <c r="L92" s="35">
        <v>86.59259259</v>
      </c>
      <c r="M92" s="35">
        <v>82.85</v>
      </c>
      <c r="N92" s="34">
        <v>0</v>
      </c>
      <c r="O92" s="35">
        <v>82.85</v>
      </c>
      <c r="P92" s="35">
        <v>57</v>
      </c>
      <c r="Q92" s="35">
        <v>1</v>
      </c>
      <c r="R92" s="35">
        <v>58</v>
      </c>
      <c r="S92" s="35">
        <v>58</v>
      </c>
      <c r="T92" s="35">
        <v>17.655</v>
      </c>
      <c r="U92" s="35">
        <v>75.655</v>
      </c>
      <c r="V92" s="95">
        <f t="shared" si="1"/>
        <v>84.9196944425</v>
      </c>
      <c r="W92" s="59">
        <v>88</v>
      </c>
      <c r="X92" s="33">
        <v>103</v>
      </c>
      <c r="Y92" s="33" t="s">
        <v>39</v>
      </c>
      <c r="Z92" s="33">
        <v>171</v>
      </c>
      <c r="AA92" s="89"/>
      <c r="AB92" s="89"/>
      <c r="AC92" s="89"/>
      <c r="AD92" s="40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s="5"/>
      <c r="EO92" s="5"/>
      <c r="EP92" s="5"/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  <c r="FB92" s="5"/>
      <c r="FC92" s="5"/>
      <c r="FD92" s="5"/>
      <c r="FE92" s="5"/>
      <c r="FF92" s="5"/>
      <c r="FG92" s="5"/>
      <c r="FH92" s="5"/>
      <c r="FI92" s="5"/>
      <c r="FJ92" s="5"/>
      <c r="FK92" s="5"/>
      <c r="FL92" s="5"/>
      <c r="FM92" s="5"/>
      <c r="FN92" s="5"/>
      <c r="FO92" s="5"/>
      <c r="FP92" s="5"/>
      <c r="FQ92" s="5"/>
      <c r="FR92" s="5"/>
      <c r="FS92" s="5"/>
      <c r="FT92" s="5"/>
      <c r="FU92" s="5"/>
      <c r="FV92" s="5"/>
      <c r="FW92" s="5"/>
      <c r="FX92" s="5"/>
      <c r="FY92" s="5"/>
      <c r="FZ92" s="5"/>
      <c r="GA92" s="5"/>
      <c r="GB92" s="5"/>
      <c r="GC92" s="5"/>
      <c r="GD92" s="5"/>
      <c r="GE92" s="5"/>
      <c r="GF92" s="5"/>
      <c r="GG92" s="5"/>
      <c r="GH92" s="5"/>
      <c r="GI92" s="5"/>
      <c r="GJ92" s="5"/>
      <c r="GK92" s="5"/>
      <c r="GL92" s="5"/>
      <c r="GM92" s="5"/>
      <c r="GN92" s="5"/>
      <c r="GO92" s="5"/>
      <c r="GP92" s="5"/>
      <c r="GQ92" s="5"/>
      <c r="GR92" s="5"/>
      <c r="GS92" s="5"/>
      <c r="GT92" s="5"/>
      <c r="GU92" s="5"/>
      <c r="GV92" s="5"/>
      <c r="GW92" s="5"/>
      <c r="GX92" s="5"/>
      <c r="GY92" s="5"/>
      <c r="GZ92" s="5"/>
      <c r="HA92" s="5"/>
      <c r="HB92" s="5"/>
      <c r="HC92" s="5"/>
      <c r="HD92" s="5"/>
      <c r="HE92" s="5"/>
      <c r="HF92" s="5"/>
      <c r="HG92" s="5"/>
      <c r="HH92" s="5"/>
      <c r="HI92" s="5"/>
      <c r="HJ92" s="5"/>
      <c r="HK92" s="5"/>
      <c r="HL92" s="5"/>
      <c r="HM92" s="5"/>
      <c r="HN92" s="5"/>
      <c r="HO92" s="5"/>
      <c r="HP92" s="5"/>
      <c r="HQ92" s="5"/>
      <c r="HR92" s="5"/>
      <c r="HS92" s="5"/>
      <c r="HT92" s="5"/>
      <c r="HU92" s="5"/>
      <c r="HV92" s="5"/>
      <c r="HW92" s="5"/>
      <c r="HX92" s="5"/>
      <c r="HY92" s="5"/>
      <c r="HZ92" s="5"/>
      <c r="IA92" s="5"/>
      <c r="IB92" s="5"/>
      <c r="IC92" s="5"/>
      <c r="ID92" s="5"/>
      <c r="IE92" s="5"/>
      <c r="IF92" s="5"/>
      <c r="IG92" s="5"/>
      <c r="IH92" s="5"/>
      <c r="II92" s="5"/>
      <c r="IJ92" s="5"/>
      <c r="IK92" s="5"/>
      <c r="IL92" s="5"/>
      <c r="IM92" s="5"/>
      <c r="IN92" s="5"/>
      <c r="IO92" s="5"/>
      <c r="IP92" s="5"/>
      <c r="IQ92" s="5"/>
      <c r="IR92" s="5"/>
      <c r="IS92" s="5"/>
      <c r="IT92" s="5"/>
      <c r="IU92" s="5"/>
      <c r="IV92" s="5"/>
      <c r="IW92" s="5"/>
      <c r="IX92" s="5"/>
      <c r="IY92" s="5"/>
      <c r="IZ92" s="5"/>
      <c r="JA92" s="5"/>
    </row>
    <row r="93" s="2" customFormat="1" customHeight="1" spans="1:261">
      <c r="A93" s="33" t="s">
        <v>3</v>
      </c>
      <c r="B93" s="33" t="s">
        <v>157</v>
      </c>
      <c r="C93" s="34">
        <v>2025</v>
      </c>
      <c r="D93" s="33" t="s">
        <v>164</v>
      </c>
      <c r="E93" s="33">
        <v>2501110267</v>
      </c>
      <c r="F93" s="33" t="s">
        <v>252</v>
      </c>
      <c r="G93" s="35">
        <v>83</v>
      </c>
      <c r="H93" s="34">
        <v>3.5</v>
      </c>
      <c r="I93" s="35">
        <v>86.5</v>
      </c>
      <c r="J93" s="35">
        <v>85.79012346</v>
      </c>
      <c r="K93" s="34">
        <v>1</v>
      </c>
      <c r="L93" s="35">
        <v>86.79012346</v>
      </c>
      <c r="M93" s="35">
        <v>85.35</v>
      </c>
      <c r="N93" s="34">
        <v>0</v>
      </c>
      <c r="O93" s="35">
        <v>85.35</v>
      </c>
      <c r="P93" s="35">
        <v>57</v>
      </c>
      <c r="Q93" s="35">
        <v>2</v>
      </c>
      <c r="R93" s="35">
        <v>59</v>
      </c>
      <c r="S93" s="35">
        <v>58</v>
      </c>
      <c r="T93" s="35">
        <v>20</v>
      </c>
      <c r="U93" s="35">
        <v>78</v>
      </c>
      <c r="V93" s="95">
        <f t="shared" si="1"/>
        <v>84.860092595</v>
      </c>
      <c r="W93" s="59">
        <v>89</v>
      </c>
      <c r="X93" s="33">
        <v>100</v>
      </c>
      <c r="Y93" s="33" t="s">
        <v>39</v>
      </c>
      <c r="Z93" s="33">
        <v>171</v>
      </c>
      <c r="AA93" s="89"/>
      <c r="AB93" s="89"/>
      <c r="AC93" s="89"/>
      <c r="AD93" s="40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  <c r="EM93" s="5"/>
      <c r="EN93" s="5"/>
      <c r="EO93" s="5"/>
      <c r="EP93" s="5"/>
      <c r="EQ93" s="5"/>
      <c r="ER93" s="5"/>
      <c r="ES93" s="5"/>
      <c r="ET93" s="5"/>
      <c r="EU93" s="5"/>
      <c r="EV93" s="5"/>
      <c r="EW93" s="5"/>
      <c r="EX93" s="5"/>
      <c r="EY93" s="5"/>
      <c r="EZ93" s="5"/>
      <c r="FA93" s="5"/>
      <c r="FB93" s="5"/>
      <c r="FC93" s="5"/>
      <c r="FD93" s="5"/>
      <c r="FE93" s="5"/>
      <c r="FF93" s="5"/>
      <c r="FG93" s="5"/>
      <c r="FH93" s="5"/>
      <c r="FI93" s="5"/>
      <c r="FJ93" s="5"/>
      <c r="FK93" s="5"/>
      <c r="FL93" s="5"/>
      <c r="FM93" s="5"/>
      <c r="FN93" s="5"/>
      <c r="FO93" s="5"/>
      <c r="FP93" s="5"/>
      <c r="FQ93" s="5"/>
      <c r="FR93" s="5"/>
      <c r="FS93" s="5"/>
      <c r="FT93" s="5"/>
      <c r="FU93" s="5"/>
      <c r="FV93" s="5"/>
      <c r="FW93" s="5"/>
      <c r="FX93" s="5"/>
      <c r="FY93" s="5"/>
      <c r="FZ93" s="5"/>
      <c r="GA93" s="5"/>
      <c r="GB93" s="5"/>
      <c r="GC93" s="5"/>
      <c r="GD93" s="5"/>
      <c r="GE93" s="5"/>
      <c r="GF93" s="5"/>
      <c r="GG93" s="5"/>
      <c r="GH93" s="5"/>
      <c r="GI93" s="5"/>
      <c r="GJ93" s="5"/>
      <c r="GK93" s="5"/>
      <c r="GL93" s="5"/>
      <c r="GM93" s="5"/>
      <c r="GN93" s="5"/>
      <c r="GO93" s="5"/>
      <c r="GP93" s="5"/>
      <c r="GQ93" s="5"/>
      <c r="GR93" s="5"/>
      <c r="GS93" s="5"/>
      <c r="GT93" s="5"/>
      <c r="GU93" s="5"/>
      <c r="GV93" s="5"/>
      <c r="GW93" s="5"/>
      <c r="GX93" s="5"/>
      <c r="GY93" s="5"/>
      <c r="GZ93" s="5"/>
      <c r="HA93" s="5"/>
      <c r="HB93" s="5"/>
      <c r="HC93" s="5"/>
      <c r="HD93" s="5"/>
      <c r="HE93" s="5"/>
      <c r="HF93" s="5"/>
      <c r="HG93" s="5"/>
      <c r="HH93" s="5"/>
      <c r="HI93" s="5"/>
      <c r="HJ93" s="5"/>
      <c r="HK93" s="5"/>
      <c r="HL93" s="5"/>
      <c r="HM93" s="5"/>
      <c r="HN93" s="5"/>
      <c r="HO93" s="5"/>
      <c r="HP93" s="5"/>
      <c r="HQ93" s="5"/>
      <c r="HR93" s="5"/>
      <c r="HS93" s="5"/>
      <c r="HT93" s="5"/>
      <c r="HU93" s="5"/>
      <c r="HV93" s="5"/>
      <c r="HW93" s="5"/>
      <c r="HX93" s="5"/>
      <c r="HY93" s="5"/>
      <c r="HZ93" s="5"/>
      <c r="IA93" s="5"/>
      <c r="IB93" s="5"/>
      <c r="IC93" s="5"/>
      <c r="ID93" s="5"/>
      <c r="IE93" s="5"/>
      <c r="IF93" s="5"/>
      <c r="IG93" s="5"/>
      <c r="IH93" s="5"/>
      <c r="II93" s="5"/>
      <c r="IJ93" s="5"/>
      <c r="IK93" s="5"/>
      <c r="IL93" s="5"/>
      <c r="IM93" s="5"/>
      <c r="IN93" s="5"/>
      <c r="IO93" s="5"/>
      <c r="IP93" s="5"/>
      <c r="IQ93" s="5"/>
      <c r="IR93" s="5"/>
      <c r="IS93" s="5"/>
      <c r="IT93" s="5"/>
      <c r="IU93" s="5"/>
      <c r="IV93" s="5"/>
      <c r="IW93" s="5"/>
      <c r="IX93" s="5"/>
      <c r="IY93" s="5"/>
      <c r="IZ93" s="5"/>
      <c r="JA93" s="5"/>
    </row>
    <row r="94" s="2" customFormat="1" customHeight="1" spans="1:261">
      <c r="A94" s="33" t="s">
        <v>3</v>
      </c>
      <c r="B94" s="33" t="s">
        <v>157</v>
      </c>
      <c r="C94" s="34">
        <v>2025</v>
      </c>
      <c r="D94" s="33" t="s">
        <v>164</v>
      </c>
      <c r="E94" s="33">
        <v>2501110250</v>
      </c>
      <c r="F94" s="33" t="s">
        <v>253</v>
      </c>
      <c r="G94" s="35">
        <v>83</v>
      </c>
      <c r="H94" s="34">
        <v>3.5</v>
      </c>
      <c r="I94" s="35">
        <v>86.5</v>
      </c>
      <c r="J94" s="35">
        <v>87.02469136</v>
      </c>
      <c r="K94" s="34">
        <v>1</v>
      </c>
      <c r="L94" s="35">
        <v>88.02469136</v>
      </c>
      <c r="M94" s="35">
        <v>83.6</v>
      </c>
      <c r="N94" s="34">
        <v>0</v>
      </c>
      <c r="O94" s="35">
        <v>83.6</v>
      </c>
      <c r="P94" s="35">
        <v>57</v>
      </c>
      <c r="Q94" s="35">
        <v>2.75</v>
      </c>
      <c r="R94" s="35">
        <v>59.75</v>
      </c>
      <c r="S94" s="35">
        <v>58</v>
      </c>
      <c r="T94" s="35">
        <v>2</v>
      </c>
      <c r="U94" s="35">
        <v>60</v>
      </c>
      <c r="V94" s="95">
        <f t="shared" si="1"/>
        <v>84.83601852</v>
      </c>
      <c r="W94" s="59">
        <v>90</v>
      </c>
      <c r="X94" s="33">
        <v>88</v>
      </c>
      <c r="Y94" s="33" t="s">
        <v>39</v>
      </c>
      <c r="Z94" s="33">
        <v>171</v>
      </c>
      <c r="AA94" s="89"/>
      <c r="AB94" s="89"/>
      <c r="AC94" s="89"/>
      <c r="AD94" s="40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  <c r="EM94" s="5"/>
      <c r="EN94" s="5"/>
      <c r="EO94" s="5"/>
      <c r="EP94" s="5"/>
      <c r="EQ94" s="5"/>
      <c r="ER94" s="5"/>
      <c r="ES94" s="5"/>
      <c r="ET94" s="5"/>
      <c r="EU94" s="5"/>
      <c r="EV94" s="5"/>
      <c r="EW94" s="5"/>
      <c r="EX94" s="5"/>
      <c r="EY94" s="5"/>
      <c r="EZ94" s="5"/>
      <c r="FA94" s="5"/>
      <c r="FB94" s="5"/>
      <c r="FC94" s="5"/>
      <c r="FD94" s="5"/>
      <c r="FE94" s="5"/>
      <c r="FF94" s="5"/>
      <c r="FG94" s="5"/>
      <c r="FH94" s="5"/>
      <c r="FI94" s="5"/>
      <c r="FJ94" s="5"/>
      <c r="FK94" s="5"/>
      <c r="FL94" s="5"/>
      <c r="FM94" s="5"/>
      <c r="FN94" s="5"/>
      <c r="FO94" s="5"/>
      <c r="FP94" s="5"/>
      <c r="FQ94" s="5"/>
      <c r="FR94" s="5"/>
      <c r="FS94" s="5"/>
      <c r="FT94" s="5"/>
      <c r="FU94" s="5"/>
      <c r="FV94" s="5"/>
      <c r="FW94" s="5"/>
      <c r="FX94" s="5"/>
      <c r="FY94" s="5"/>
      <c r="FZ94" s="5"/>
      <c r="GA94" s="5"/>
      <c r="GB94" s="5"/>
      <c r="GC94" s="5"/>
      <c r="GD94" s="5"/>
      <c r="GE94" s="5"/>
      <c r="GF94" s="5"/>
      <c r="GG94" s="5"/>
      <c r="GH94" s="5"/>
      <c r="GI94" s="5"/>
      <c r="GJ94" s="5"/>
      <c r="GK94" s="5"/>
      <c r="GL94" s="5"/>
      <c r="GM94" s="5"/>
      <c r="GN94" s="5"/>
      <c r="GO94" s="5"/>
      <c r="GP94" s="5"/>
      <c r="GQ94" s="5"/>
      <c r="GR94" s="5"/>
      <c r="GS94" s="5"/>
      <c r="GT94" s="5"/>
      <c r="GU94" s="5"/>
      <c r="GV94" s="5"/>
      <c r="GW94" s="5"/>
      <c r="GX94" s="5"/>
      <c r="GY94" s="5"/>
      <c r="GZ94" s="5"/>
      <c r="HA94" s="5"/>
      <c r="HB94" s="5"/>
      <c r="HC94" s="5"/>
      <c r="HD94" s="5"/>
      <c r="HE94" s="5"/>
      <c r="HF94" s="5"/>
      <c r="HG94" s="5"/>
      <c r="HH94" s="5"/>
      <c r="HI94" s="5"/>
      <c r="HJ94" s="5"/>
      <c r="HK94" s="5"/>
      <c r="HL94" s="5"/>
      <c r="HM94" s="5"/>
      <c r="HN94" s="5"/>
      <c r="HO94" s="5"/>
      <c r="HP94" s="5"/>
      <c r="HQ94" s="5"/>
      <c r="HR94" s="5"/>
      <c r="HS94" s="5"/>
      <c r="HT94" s="5"/>
      <c r="HU94" s="5"/>
      <c r="HV94" s="5"/>
      <c r="HW94" s="5"/>
      <c r="HX94" s="5"/>
      <c r="HY94" s="5"/>
      <c r="HZ94" s="5"/>
      <c r="IA94" s="5"/>
      <c r="IB94" s="5"/>
      <c r="IC94" s="5"/>
      <c r="ID94" s="5"/>
      <c r="IE94" s="5"/>
      <c r="IF94" s="5"/>
      <c r="IG94" s="5"/>
      <c r="IH94" s="5"/>
      <c r="II94" s="5"/>
      <c r="IJ94" s="5"/>
      <c r="IK94" s="5"/>
      <c r="IL94" s="5"/>
      <c r="IM94" s="5"/>
      <c r="IN94" s="5"/>
      <c r="IO94" s="5"/>
      <c r="IP94" s="5"/>
      <c r="IQ94" s="5"/>
      <c r="IR94" s="5"/>
      <c r="IS94" s="5"/>
      <c r="IT94" s="5"/>
      <c r="IU94" s="5"/>
      <c r="IV94" s="5"/>
      <c r="IW94" s="5"/>
      <c r="IX94" s="5"/>
      <c r="IY94" s="5"/>
      <c r="IZ94" s="5"/>
      <c r="JA94" s="5"/>
    </row>
    <row r="95" s="2" customFormat="1" customHeight="1" spans="1:261">
      <c r="A95" s="33" t="s">
        <v>3</v>
      </c>
      <c r="B95" s="33" t="s">
        <v>157</v>
      </c>
      <c r="C95" s="34">
        <v>2025</v>
      </c>
      <c r="D95" s="33" t="s">
        <v>160</v>
      </c>
      <c r="E95" s="33">
        <v>2501110314</v>
      </c>
      <c r="F95" s="33" t="s">
        <v>254</v>
      </c>
      <c r="G95" s="35">
        <v>83</v>
      </c>
      <c r="H95" s="34">
        <v>0.5</v>
      </c>
      <c r="I95" s="35">
        <v>83.5</v>
      </c>
      <c r="J95" s="35">
        <v>87.69135802</v>
      </c>
      <c r="K95" s="34">
        <v>1</v>
      </c>
      <c r="L95" s="35">
        <v>88.69135802</v>
      </c>
      <c r="M95" s="35">
        <v>81.75</v>
      </c>
      <c r="N95" s="34">
        <v>0</v>
      </c>
      <c r="O95" s="35">
        <v>81.75</v>
      </c>
      <c r="P95" s="35">
        <v>57</v>
      </c>
      <c r="Q95" s="35">
        <v>0</v>
      </c>
      <c r="R95" s="35">
        <v>57</v>
      </c>
      <c r="S95" s="35">
        <v>58</v>
      </c>
      <c r="T95" s="35">
        <v>0</v>
      </c>
      <c r="U95" s="35">
        <v>58</v>
      </c>
      <c r="V95" s="95">
        <f t="shared" si="1"/>
        <v>84.706018515</v>
      </c>
      <c r="W95" s="59">
        <v>91</v>
      </c>
      <c r="X95" s="33">
        <v>80</v>
      </c>
      <c r="Y95" s="33" t="s">
        <v>39</v>
      </c>
      <c r="Z95" s="33">
        <v>171</v>
      </c>
      <c r="AA95" s="89"/>
      <c r="AB95" s="89"/>
      <c r="AC95" s="89"/>
      <c r="AD95" s="40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  <c r="EN95" s="5"/>
      <c r="EO95" s="5"/>
      <c r="EP95" s="5"/>
      <c r="EQ95" s="5"/>
      <c r="ER95" s="5"/>
      <c r="ES95" s="5"/>
      <c r="ET95" s="5"/>
      <c r="EU95" s="5"/>
      <c r="EV95" s="5"/>
      <c r="EW95" s="5"/>
      <c r="EX95" s="5"/>
      <c r="EY95" s="5"/>
      <c r="EZ95" s="5"/>
      <c r="FA95" s="5"/>
      <c r="FB95" s="5"/>
      <c r="FC95" s="5"/>
      <c r="FD95" s="5"/>
      <c r="FE95" s="5"/>
      <c r="FF95" s="5"/>
      <c r="FG95" s="5"/>
      <c r="FH95" s="5"/>
      <c r="FI95" s="5"/>
      <c r="FJ95" s="5"/>
      <c r="FK95" s="5"/>
      <c r="FL95" s="5"/>
      <c r="FM95" s="5"/>
      <c r="FN95" s="5"/>
      <c r="FO95" s="5"/>
      <c r="FP95" s="5"/>
      <c r="FQ95" s="5"/>
      <c r="FR95" s="5"/>
      <c r="FS95" s="5"/>
      <c r="FT95" s="5"/>
      <c r="FU95" s="5"/>
      <c r="FV95" s="5"/>
      <c r="FW95" s="5"/>
      <c r="FX95" s="5"/>
      <c r="FY95" s="5"/>
      <c r="FZ95" s="5"/>
      <c r="GA95" s="5"/>
      <c r="GB95" s="5"/>
      <c r="GC95" s="5"/>
      <c r="GD95" s="5"/>
      <c r="GE95" s="5"/>
      <c r="GF95" s="5"/>
      <c r="GG95" s="5"/>
      <c r="GH95" s="5"/>
      <c r="GI95" s="5"/>
      <c r="GJ95" s="5"/>
      <c r="GK95" s="5"/>
      <c r="GL95" s="5"/>
      <c r="GM95" s="5"/>
      <c r="GN95" s="5"/>
      <c r="GO95" s="5"/>
      <c r="GP95" s="5"/>
      <c r="GQ95" s="5"/>
      <c r="GR95" s="5"/>
      <c r="GS95" s="5"/>
      <c r="GT95" s="5"/>
      <c r="GU95" s="5"/>
      <c r="GV95" s="5"/>
      <c r="GW95" s="5"/>
      <c r="GX95" s="5"/>
      <c r="GY95" s="5"/>
      <c r="GZ95" s="5"/>
      <c r="HA95" s="5"/>
      <c r="HB95" s="5"/>
      <c r="HC95" s="5"/>
      <c r="HD95" s="5"/>
      <c r="HE95" s="5"/>
      <c r="HF95" s="5"/>
      <c r="HG95" s="5"/>
      <c r="HH95" s="5"/>
      <c r="HI95" s="5"/>
      <c r="HJ95" s="5"/>
      <c r="HK95" s="5"/>
      <c r="HL95" s="5"/>
      <c r="HM95" s="5"/>
      <c r="HN95" s="5"/>
      <c r="HO95" s="5"/>
      <c r="HP95" s="5"/>
      <c r="HQ95" s="5"/>
      <c r="HR95" s="5"/>
      <c r="HS95" s="5"/>
      <c r="HT95" s="5"/>
      <c r="HU95" s="5"/>
      <c r="HV95" s="5"/>
      <c r="HW95" s="5"/>
      <c r="HX95" s="5"/>
      <c r="HY95" s="5"/>
      <c r="HZ95" s="5"/>
      <c r="IA95" s="5"/>
      <c r="IB95" s="5"/>
      <c r="IC95" s="5"/>
      <c r="ID95" s="5"/>
      <c r="IE95" s="5"/>
      <c r="IF95" s="5"/>
      <c r="IG95" s="5"/>
      <c r="IH95" s="5"/>
      <c r="II95" s="5"/>
      <c r="IJ95" s="5"/>
      <c r="IK95" s="5"/>
      <c r="IL95" s="5"/>
      <c r="IM95" s="5"/>
      <c r="IN95" s="5"/>
      <c r="IO95" s="5"/>
      <c r="IP95" s="5"/>
      <c r="IQ95" s="5"/>
      <c r="IR95" s="5"/>
      <c r="IS95" s="5"/>
      <c r="IT95" s="5"/>
      <c r="IU95" s="5"/>
      <c r="IV95" s="5"/>
      <c r="IW95" s="5"/>
      <c r="IX95" s="5"/>
      <c r="IY95" s="5"/>
      <c r="IZ95" s="5"/>
      <c r="JA95" s="5"/>
    </row>
    <row r="96" s="2" customFormat="1" customHeight="1" spans="1:261">
      <c r="A96" s="33" t="s">
        <v>3</v>
      </c>
      <c r="B96" s="33" t="s">
        <v>157</v>
      </c>
      <c r="C96" s="34">
        <v>2025</v>
      </c>
      <c r="D96" s="33" t="s">
        <v>160</v>
      </c>
      <c r="E96" s="33">
        <v>2501110329</v>
      </c>
      <c r="F96" s="33" t="s">
        <v>255</v>
      </c>
      <c r="G96" s="35">
        <v>83</v>
      </c>
      <c r="H96" s="34">
        <v>0.5</v>
      </c>
      <c r="I96" s="35">
        <v>83.5</v>
      </c>
      <c r="J96" s="35">
        <v>87.51851852</v>
      </c>
      <c r="K96" s="34">
        <v>1</v>
      </c>
      <c r="L96" s="35">
        <v>88.51851852</v>
      </c>
      <c r="M96" s="35">
        <v>81.45</v>
      </c>
      <c r="N96" s="34">
        <v>0</v>
      </c>
      <c r="O96" s="35">
        <v>81.45</v>
      </c>
      <c r="P96" s="35">
        <v>57</v>
      </c>
      <c r="Q96" s="35">
        <v>1</v>
      </c>
      <c r="R96" s="35">
        <v>58</v>
      </c>
      <c r="S96" s="35">
        <v>58</v>
      </c>
      <c r="T96" s="35">
        <v>0</v>
      </c>
      <c r="U96" s="35">
        <v>58</v>
      </c>
      <c r="V96" s="95">
        <f t="shared" si="1"/>
        <v>84.61138889</v>
      </c>
      <c r="W96" s="59">
        <v>92</v>
      </c>
      <c r="X96" s="33">
        <v>86</v>
      </c>
      <c r="Y96" s="33" t="s">
        <v>39</v>
      </c>
      <c r="Z96" s="33">
        <v>171</v>
      </c>
      <c r="AA96" s="89"/>
      <c r="AB96" s="89"/>
      <c r="AC96" s="89"/>
      <c r="AD96" s="40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  <c r="EM96" s="5"/>
      <c r="EN96" s="5"/>
      <c r="EO96" s="5"/>
      <c r="EP96" s="5"/>
      <c r="EQ96" s="5"/>
      <c r="ER96" s="5"/>
      <c r="ES96" s="5"/>
      <c r="ET96" s="5"/>
      <c r="EU96" s="5"/>
      <c r="EV96" s="5"/>
      <c r="EW96" s="5"/>
      <c r="EX96" s="5"/>
      <c r="EY96" s="5"/>
      <c r="EZ96" s="5"/>
      <c r="FA96" s="5"/>
      <c r="FB96" s="5"/>
      <c r="FC96" s="5"/>
      <c r="FD96" s="5"/>
      <c r="FE96" s="5"/>
      <c r="FF96" s="5"/>
      <c r="FG96" s="5"/>
      <c r="FH96" s="5"/>
      <c r="FI96" s="5"/>
      <c r="FJ96" s="5"/>
      <c r="FK96" s="5"/>
      <c r="FL96" s="5"/>
      <c r="FM96" s="5"/>
      <c r="FN96" s="5"/>
      <c r="FO96" s="5"/>
      <c r="FP96" s="5"/>
      <c r="FQ96" s="5"/>
      <c r="FR96" s="5"/>
      <c r="FS96" s="5"/>
      <c r="FT96" s="5"/>
      <c r="FU96" s="5"/>
      <c r="FV96" s="5"/>
      <c r="FW96" s="5"/>
      <c r="FX96" s="5"/>
      <c r="FY96" s="5"/>
      <c r="FZ96" s="5"/>
      <c r="GA96" s="5"/>
      <c r="GB96" s="5"/>
      <c r="GC96" s="5"/>
      <c r="GD96" s="5"/>
      <c r="GE96" s="5"/>
      <c r="GF96" s="5"/>
      <c r="GG96" s="5"/>
      <c r="GH96" s="5"/>
      <c r="GI96" s="5"/>
      <c r="GJ96" s="5"/>
      <c r="GK96" s="5"/>
      <c r="GL96" s="5"/>
      <c r="GM96" s="5"/>
      <c r="GN96" s="5"/>
      <c r="GO96" s="5"/>
      <c r="GP96" s="5"/>
      <c r="GQ96" s="5"/>
      <c r="GR96" s="5"/>
      <c r="GS96" s="5"/>
      <c r="GT96" s="5"/>
      <c r="GU96" s="5"/>
      <c r="GV96" s="5"/>
      <c r="GW96" s="5"/>
      <c r="GX96" s="5"/>
      <c r="GY96" s="5"/>
      <c r="GZ96" s="5"/>
      <c r="HA96" s="5"/>
      <c r="HB96" s="5"/>
      <c r="HC96" s="5"/>
      <c r="HD96" s="5"/>
      <c r="HE96" s="5"/>
      <c r="HF96" s="5"/>
      <c r="HG96" s="5"/>
      <c r="HH96" s="5"/>
      <c r="HI96" s="5"/>
      <c r="HJ96" s="5"/>
      <c r="HK96" s="5"/>
      <c r="HL96" s="5"/>
      <c r="HM96" s="5"/>
      <c r="HN96" s="5"/>
      <c r="HO96" s="5"/>
      <c r="HP96" s="5"/>
      <c r="HQ96" s="5"/>
      <c r="HR96" s="5"/>
      <c r="HS96" s="5"/>
      <c r="HT96" s="5"/>
      <c r="HU96" s="5"/>
      <c r="HV96" s="5"/>
      <c r="HW96" s="5"/>
      <c r="HX96" s="5"/>
      <c r="HY96" s="5"/>
      <c r="HZ96" s="5"/>
      <c r="IA96" s="5"/>
      <c r="IB96" s="5"/>
      <c r="IC96" s="5"/>
      <c r="ID96" s="5"/>
      <c r="IE96" s="5"/>
      <c r="IF96" s="5"/>
      <c r="IG96" s="5"/>
      <c r="IH96" s="5"/>
      <c r="II96" s="5"/>
      <c r="IJ96" s="5"/>
      <c r="IK96" s="5"/>
      <c r="IL96" s="5"/>
      <c r="IM96" s="5"/>
      <c r="IN96" s="5"/>
      <c r="IO96" s="5"/>
      <c r="IP96" s="5"/>
      <c r="IQ96" s="5"/>
      <c r="IR96" s="5"/>
      <c r="IS96" s="5"/>
      <c r="IT96" s="5"/>
      <c r="IU96" s="5"/>
      <c r="IV96" s="5"/>
      <c r="IW96" s="5"/>
      <c r="IX96" s="5"/>
      <c r="IY96" s="5"/>
      <c r="IZ96" s="5"/>
      <c r="JA96" s="5"/>
    </row>
    <row r="97" s="2" customFormat="1" customHeight="1" spans="1:261">
      <c r="A97" s="33" t="s">
        <v>3</v>
      </c>
      <c r="B97" s="33" t="s">
        <v>157</v>
      </c>
      <c r="C97" s="34">
        <v>2025</v>
      </c>
      <c r="D97" s="33" t="s">
        <v>167</v>
      </c>
      <c r="E97" s="33">
        <v>2501110377</v>
      </c>
      <c r="F97" s="33" t="s">
        <v>256</v>
      </c>
      <c r="G97" s="35">
        <v>83</v>
      </c>
      <c r="H97" s="34">
        <v>4.5</v>
      </c>
      <c r="I97" s="35">
        <v>87.5</v>
      </c>
      <c r="J97" s="35">
        <v>85.91358025</v>
      </c>
      <c r="K97" s="34">
        <v>2</v>
      </c>
      <c r="L97" s="35">
        <v>87.91358025</v>
      </c>
      <c r="M97" s="35">
        <v>79.2</v>
      </c>
      <c r="N97" s="34">
        <v>0</v>
      </c>
      <c r="O97" s="35">
        <v>79.2</v>
      </c>
      <c r="P97" s="35">
        <v>57</v>
      </c>
      <c r="Q97" s="35">
        <v>2.5</v>
      </c>
      <c r="R97" s="35">
        <v>59.5</v>
      </c>
      <c r="S97" s="35">
        <v>58</v>
      </c>
      <c r="T97" s="35">
        <v>1.5</v>
      </c>
      <c r="U97" s="35">
        <v>59.5</v>
      </c>
      <c r="V97" s="95">
        <f t="shared" si="1"/>
        <v>84.5951851875</v>
      </c>
      <c r="W97" s="59">
        <v>93</v>
      </c>
      <c r="X97" s="33">
        <v>96</v>
      </c>
      <c r="Y97" s="33" t="s">
        <v>39</v>
      </c>
      <c r="Z97" s="33">
        <v>171</v>
      </c>
      <c r="AA97" s="89"/>
      <c r="AB97" s="89"/>
      <c r="AC97" s="89"/>
      <c r="AD97" s="40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  <c r="EJ97" s="5"/>
      <c r="EK97" s="5"/>
      <c r="EL97" s="5"/>
      <c r="EM97" s="5"/>
      <c r="EN97" s="5"/>
      <c r="EO97" s="5"/>
      <c r="EP97" s="5"/>
      <c r="EQ97" s="5"/>
      <c r="ER97" s="5"/>
      <c r="ES97" s="5"/>
      <c r="ET97" s="5"/>
      <c r="EU97" s="5"/>
      <c r="EV97" s="5"/>
      <c r="EW97" s="5"/>
      <c r="EX97" s="5"/>
      <c r="EY97" s="5"/>
      <c r="EZ97" s="5"/>
      <c r="FA97" s="5"/>
      <c r="FB97" s="5"/>
      <c r="FC97" s="5"/>
      <c r="FD97" s="5"/>
      <c r="FE97" s="5"/>
      <c r="FF97" s="5"/>
      <c r="FG97" s="5"/>
      <c r="FH97" s="5"/>
      <c r="FI97" s="5"/>
      <c r="FJ97" s="5"/>
      <c r="FK97" s="5"/>
      <c r="FL97" s="5"/>
      <c r="FM97" s="5"/>
      <c r="FN97" s="5"/>
      <c r="FO97" s="5"/>
      <c r="FP97" s="5"/>
      <c r="FQ97" s="5"/>
      <c r="FR97" s="5"/>
      <c r="FS97" s="5"/>
      <c r="FT97" s="5"/>
      <c r="FU97" s="5"/>
      <c r="FV97" s="5"/>
      <c r="FW97" s="5"/>
      <c r="FX97" s="5"/>
      <c r="FY97" s="5"/>
      <c r="FZ97" s="5"/>
      <c r="GA97" s="5"/>
      <c r="GB97" s="5"/>
      <c r="GC97" s="5"/>
      <c r="GD97" s="5"/>
      <c r="GE97" s="5"/>
      <c r="GF97" s="5"/>
      <c r="GG97" s="5"/>
      <c r="GH97" s="5"/>
      <c r="GI97" s="5"/>
      <c r="GJ97" s="5"/>
      <c r="GK97" s="5"/>
      <c r="GL97" s="5"/>
      <c r="GM97" s="5"/>
      <c r="GN97" s="5"/>
      <c r="GO97" s="5"/>
      <c r="GP97" s="5"/>
      <c r="GQ97" s="5"/>
      <c r="GR97" s="5"/>
      <c r="GS97" s="5"/>
      <c r="GT97" s="5"/>
      <c r="GU97" s="5"/>
      <c r="GV97" s="5"/>
      <c r="GW97" s="5"/>
      <c r="GX97" s="5"/>
      <c r="GY97" s="5"/>
      <c r="GZ97" s="5"/>
      <c r="HA97" s="5"/>
      <c r="HB97" s="5"/>
      <c r="HC97" s="5"/>
      <c r="HD97" s="5"/>
      <c r="HE97" s="5"/>
      <c r="HF97" s="5"/>
      <c r="HG97" s="5"/>
      <c r="HH97" s="5"/>
      <c r="HI97" s="5"/>
      <c r="HJ97" s="5"/>
      <c r="HK97" s="5"/>
      <c r="HL97" s="5"/>
      <c r="HM97" s="5"/>
      <c r="HN97" s="5"/>
      <c r="HO97" s="5"/>
      <c r="HP97" s="5"/>
      <c r="HQ97" s="5"/>
      <c r="HR97" s="5"/>
      <c r="HS97" s="5"/>
      <c r="HT97" s="5"/>
      <c r="HU97" s="5"/>
      <c r="HV97" s="5"/>
      <c r="HW97" s="5"/>
      <c r="HX97" s="5"/>
      <c r="HY97" s="5"/>
      <c r="HZ97" s="5"/>
      <c r="IA97" s="5"/>
      <c r="IB97" s="5"/>
      <c r="IC97" s="5"/>
      <c r="ID97" s="5"/>
      <c r="IE97" s="5"/>
      <c r="IF97" s="5"/>
      <c r="IG97" s="5"/>
      <c r="IH97" s="5"/>
      <c r="II97" s="5"/>
      <c r="IJ97" s="5"/>
      <c r="IK97" s="5"/>
      <c r="IL97" s="5"/>
      <c r="IM97" s="5"/>
      <c r="IN97" s="5"/>
      <c r="IO97" s="5"/>
      <c r="IP97" s="5"/>
      <c r="IQ97" s="5"/>
      <c r="IR97" s="5"/>
      <c r="IS97" s="5"/>
      <c r="IT97" s="5"/>
      <c r="IU97" s="5"/>
      <c r="IV97" s="5"/>
      <c r="IW97" s="5"/>
      <c r="IX97" s="5"/>
      <c r="IY97" s="5"/>
      <c r="IZ97" s="5"/>
      <c r="JA97" s="5"/>
    </row>
    <row r="98" s="2" customFormat="1" customHeight="1" spans="1:261">
      <c r="A98" s="33" t="s">
        <v>3</v>
      </c>
      <c r="B98" s="33" t="s">
        <v>157</v>
      </c>
      <c r="C98" s="34">
        <v>2025</v>
      </c>
      <c r="D98" s="33" t="s">
        <v>164</v>
      </c>
      <c r="E98" s="33">
        <v>2501110261</v>
      </c>
      <c r="F98" s="33" t="s">
        <v>257</v>
      </c>
      <c r="G98" s="35">
        <v>83</v>
      </c>
      <c r="H98" s="34">
        <v>0.5</v>
      </c>
      <c r="I98" s="35">
        <v>83.5</v>
      </c>
      <c r="J98" s="35">
        <v>87.9382716</v>
      </c>
      <c r="K98" s="34">
        <v>1</v>
      </c>
      <c r="L98" s="35">
        <v>88.9382716</v>
      </c>
      <c r="M98" s="35">
        <v>62.1</v>
      </c>
      <c r="N98" s="34">
        <v>0</v>
      </c>
      <c r="O98" s="35">
        <v>62.1</v>
      </c>
      <c r="P98" s="35">
        <v>57</v>
      </c>
      <c r="Q98" s="35">
        <v>2.5</v>
      </c>
      <c r="R98" s="35">
        <v>59.5</v>
      </c>
      <c r="S98" s="35">
        <v>58</v>
      </c>
      <c r="T98" s="35">
        <v>10</v>
      </c>
      <c r="U98" s="35">
        <v>68</v>
      </c>
      <c r="V98" s="95">
        <f t="shared" si="1"/>
        <v>84.5337037</v>
      </c>
      <c r="W98" s="59">
        <v>94</v>
      </c>
      <c r="X98" s="33">
        <v>74</v>
      </c>
      <c r="Y98" s="33" t="s">
        <v>92</v>
      </c>
      <c r="Z98" s="33">
        <v>171</v>
      </c>
      <c r="AA98" s="89"/>
      <c r="AB98" s="89"/>
      <c r="AC98" s="89"/>
      <c r="AD98" s="40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  <c r="EJ98" s="5"/>
      <c r="EK98" s="5"/>
      <c r="EL98" s="5"/>
      <c r="EM98" s="5"/>
      <c r="EN98" s="5"/>
      <c r="EO98" s="5"/>
      <c r="EP98" s="5"/>
      <c r="EQ98" s="5"/>
      <c r="ER98" s="5"/>
      <c r="ES98" s="5"/>
      <c r="ET98" s="5"/>
      <c r="EU98" s="5"/>
      <c r="EV98" s="5"/>
      <c r="EW98" s="5"/>
      <c r="EX98" s="5"/>
      <c r="EY98" s="5"/>
      <c r="EZ98" s="5"/>
      <c r="FA98" s="5"/>
      <c r="FB98" s="5"/>
      <c r="FC98" s="5"/>
      <c r="FD98" s="5"/>
      <c r="FE98" s="5"/>
      <c r="FF98" s="5"/>
      <c r="FG98" s="5"/>
      <c r="FH98" s="5"/>
      <c r="FI98" s="5"/>
      <c r="FJ98" s="5"/>
      <c r="FK98" s="5"/>
      <c r="FL98" s="5"/>
      <c r="FM98" s="5"/>
      <c r="FN98" s="5"/>
      <c r="FO98" s="5"/>
      <c r="FP98" s="5"/>
      <c r="FQ98" s="5"/>
      <c r="FR98" s="5"/>
      <c r="FS98" s="5"/>
      <c r="FT98" s="5"/>
      <c r="FU98" s="5"/>
      <c r="FV98" s="5"/>
      <c r="FW98" s="5"/>
      <c r="FX98" s="5"/>
      <c r="FY98" s="5"/>
      <c r="FZ98" s="5"/>
      <c r="GA98" s="5"/>
      <c r="GB98" s="5"/>
      <c r="GC98" s="5"/>
      <c r="GD98" s="5"/>
      <c r="GE98" s="5"/>
      <c r="GF98" s="5"/>
      <c r="GG98" s="5"/>
      <c r="GH98" s="5"/>
      <c r="GI98" s="5"/>
      <c r="GJ98" s="5"/>
      <c r="GK98" s="5"/>
      <c r="GL98" s="5"/>
      <c r="GM98" s="5"/>
      <c r="GN98" s="5"/>
      <c r="GO98" s="5"/>
      <c r="GP98" s="5"/>
      <c r="GQ98" s="5"/>
      <c r="GR98" s="5"/>
      <c r="GS98" s="5"/>
      <c r="GT98" s="5"/>
      <c r="GU98" s="5"/>
      <c r="GV98" s="5"/>
      <c r="GW98" s="5"/>
      <c r="GX98" s="5"/>
      <c r="GY98" s="5"/>
      <c r="GZ98" s="5"/>
      <c r="HA98" s="5"/>
      <c r="HB98" s="5"/>
      <c r="HC98" s="5"/>
      <c r="HD98" s="5"/>
      <c r="HE98" s="5"/>
      <c r="HF98" s="5"/>
      <c r="HG98" s="5"/>
      <c r="HH98" s="5"/>
      <c r="HI98" s="5"/>
      <c r="HJ98" s="5"/>
      <c r="HK98" s="5"/>
      <c r="HL98" s="5"/>
      <c r="HM98" s="5"/>
      <c r="HN98" s="5"/>
      <c r="HO98" s="5"/>
      <c r="HP98" s="5"/>
      <c r="HQ98" s="5"/>
      <c r="HR98" s="5"/>
      <c r="HS98" s="5"/>
      <c r="HT98" s="5"/>
      <c r="HU98" s="5"/>
      <c r="HV98" s="5"/>
      <c r="HW98" s="5"/>
      <c r="HX98" s="5"/>
      <c r="HY98" s="5"/>
      <c r="HZ98" s="5"/>
      <c r="IA98" s="5"/>
      <c r="IB98" s="5"/>
      <c r="IC98" s="5"/>
      <c r="ID98" s="5"/>
      <c r="IE98" s="5"/>
      <c r="IF98" s="5"/>
      <c r="IG98" s="5"/>
      <c r="IH98" s="5"/>
      <c r="II98" s="5"/>
      <c r="IJ98" s="5"/>
      <c r="IK98" s="5"/>
      <c r="IL98" s="5"/>
      <c r="IM98" s="5"/>
      <c r="IN98" s="5"/>
      <c r="IO98" s="5"/>
      <c r="IP98" s="5"/>
      <c r="IQ98" s="5"/>
      <c r="IR98" s="5"/>
      <c r="IS98" s="5"/>
      <c r="IT98" s="5"/>
      <c r="IU98" s="5"/>
      <c r="IV98" s="5"/>
      <c r="IW98" s="5"/>
      <c r="IX98" s="5"/>
      <c r="IY98" s="5"/>
      <c r="IZ98" s="5"/>
      <c r="JA98" s="5"/>
    </row>
    <row r="99" s="2" customFormat="1" customHeight="1" spans="1:261">
      <c r="A99" s="33" t="s">
        <v>3</v>
      </c>
      <c r="B99" s="33" t="s">
        <v>157</v>
      </c>
      <c r="C99" s="34">
        <v>2025</v>
      </c>
      <c r="D99" s="33" t="s">
        <v>158</v>
      </c>
      <c r="E99" s="33">
        <v>2501110296</v>
      </c>
      <c r="F99" s="33" t="s">
        <v>258</v>
      </c>
      <c r="G99" s="35">
        <v>83</v>
      </c>
      <c r="H99" s="34">
        <v>11</v>
      </c>
      <c r="I99" s="35">
        <v>94</v>
      </c>
      <c r="J99" s="35">
        <v>85.51851852</v>
      </c>
      <c r="K99" s="34">
        <v>1</v>
      </c>
      <c r="L99" s="35">
        <v>86.51851852</v>
      </c>
      <c r="M99" s="35">
        <v>82.45</v>
      </c>
      <c r="N99" s="34">
        <v>0</v>
      </c>
      <c r="O99" s="35">
        <v>82.45</v>
      </c>
      <c r="P99" s="35">
        <v>57</v>
      </c>
      <c r="Q99" s="35">
        <v>0</v>
      </c>
      <c r="R99" s="35">
        <v>57</v>
      </c>
      <c r="S99" s="35">
        <v>58</v>
      </c>
      <c r="T99" s="35">
        <v>7.325</v>
      </c>
      <c r="U99" s="35">
        <v>65.325</v>
      </c>
      <c r="V99" s="95">
        <f t="shared" si="1"/>
        <v>84.52763889</v>
      </c>
      <c r="W99" s="59">
        <v>95</v>
      </c>
      <c r="X99" s="33">
        <v>107</v>
      </c>
      <c r="Y99" s="33" t="s">
        <v>39</v>
      </c>
      <c r="Z99" s="33">
        <v>171</v>
      </c>
      <c r="AA99" s="89"/>
      <c r="AB99" s="89"/>
      <c r="AC99" s="89"/>
      <c r="AD99" s="40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FJ99" s="5"/>
      <c r="FK99" s="5"/>
      <c r="FL99" s="5"/>
      <c r="FM99" s="5"/>
      <c r="FN99" s="5"/>
      <c r="FO99" s="5"/>
      <c r="FP99" s="5"/>
      <c r="FQ99" s="5"/>
      <c r="FR99" s="5"/>
      <c r="FS99" s="5"/>
      <c r="FT99" s="5"/>
      <c r="FU99" s="5"/>
      <c r="FV99" s="5"/>
      <c r="FW99" s="5"/>
      <c r="FX99" s="5"/>
      <c r="FY99" s="5"/>
      <c r="FZ99" s="5"/>
      <c r="GA99" s="5"/>
      <c r="GB99" s="5"/>
      <c r="GC99" s="5"/>
      <c r="GD99" s="5"/>
      <c r="GE99" s="5"/>
      <c r="GF99" s="5"/>
      <c r="GG99" s="5"/>
      <c r="GH99" s="5"/>
      <c r="GI99" s="5"/>
      <c r="GJ99" s="5"/>
      <c r="GK99" s="5"/>
      <c r="GL99" s="5"/>
      <c r="GM99" s="5"/>
      <c r="GN99" s="5"/>
      <c r="GO99" s="5"/>
      <c r="GP99" s="5"/>
      <c r="GQ99" s="5"/>
      <c r="GR99" s="5"/>
      <c r="GS99" s="5"/>
      <c r="GT99" s="5"/>
      <c r="GU99" s="5"/>
      <c r="GV99" s="5"/>
      <c r="GW99" s="5"/>
      <c r="GX99" s="5"/>
      <c r="GY99" s="5"/>
      <c r="GZ99" s="5"/>
      <c r="HA99" s="5"/>
      <c r="HB99" s="5"/>
      <c r="HC99" s="5"/>
      <c r="HD99" s="5"/>
      <c r="HE99" s="5"/>
      <c r="HF99" s="5"/>
      <c r="HG99" s="5"/>
      <c r="HH99" s="5"/>
      <c r="HI99" s="5"/>
      <c r="HJ99" s="5"/>
      <c r="HK99" s="5"/>
      <c r="HL99" s="5"/>
      <c r="HM99" s="5"/>
      <c r="HN99" s="5"/>
      <c r="HO99" s="5"/>
      <c r="HP99" s="5"/>
      <c r="HQ99" s="5"/>
      <c r="HR99" s="5"/>
      <c r="HS99" s="5"/>
      <c r="HT99" s="5"/>
      <c r="HU99" s="5"/>
      <c r="HV99" s="5"/>
      <c r="HW99" s="5"/>
      <c r="HX99" s="5"/>
      <c r="HY99" s="5"/>
      <c r="HZ99" s="5"/>
      <c r="IA99" s="5"/>
      <c r="IB99" s="5"/>
      <c r="IC99" s="5"/>
      <c r="ID99" s="5"/>
      <c r="IE99" s="5"/>
      <c r="IF99" s="5"/>
      <c r="IG99" s="5"/>
      <c r="IH99" s="5"/>
      <c r="II99" s="5"/>
      <c r="IJ99" s="5"/>
      <c r="IK99" s="5"/>
      <c r="IL99" s="5"/>
      <c r="IM99" s="5"/>
      <c r="IN99" s="5"/>
      <c r="IO99" s="5"/>
      <c r="IP99" s="5"/>
      <c r="IQ99" s="5"/>
      <c r="IR99" s="5"/>
      <c r="IS99" s="5"/>
      <c r="IT99" s="5"/>
      <c r="IU99" s="5"/>
      <c r="IV99" s="5"/>
      <c r="IW99" s="5"/>
      <c r="IX99" s="5"/>
      <c r="IY99" s="5"/>
      <c r="IZ99" s="5"/>
      <c r="JA99" s="5"/>
    </row>
    <row r="100" s="2" customFormat="1" customHeight="1" spans="1:261">
      <c r="A100" s="33" t="s">
        <v>3</v>
      </c>
      <c r="B100" s="33" t="s">
        <v>157</v>
      </c>
      <c r="C100" s="34">
        <v>2025</v>
      </c>
      <c r="D100" s="33" t="s">
        <v>158</v>
      </c>
      <c r="E100" s="33">
        <v>2501110289</v>
      </c>
      <c r="F100" s="33" t="s">
        <v>259</v>
      </c>
      <c r="G100" s="35">
        <v>83</v>
      </c>
      <c r="H100" s="34">
        <v>5</v>
      </c>
      <c r="I100" s="35">
        <v>88</v>
      </c>
      <c r="J100" s="35">
        <v>85.39506173</v>
      </c>
      <c r="K100" s="34">
        <v>2</v>
      </c>
      <c r="L100" s="35">
        <v>87.39506173</v>
      </c>
      <c r="M100" s="35">
        <v>85.15</v>
      </c>
      <c r="N100" s="34">
        <v>0</v>
      </c>
      <c r="O100" s="35">
        <v>85.15</v>
      </c>
      <c r="P100" s="35">
        <v>57</v>
      </c>
      <c r="Q100" s="35">
        <v>1</v>
      </c>
      <c r="R100" s="35">
        <v>58</v>
      </c>
      <c r="S100" s="35">
        <v>58</v>
      </c>
      <c r="T100" s="35">
        <v>0</v>
      </c>
      <c r="U100" s="35">
        <v>58</v>
      </c>
      <c r="V100" s="95">
        <f t="shared" si="1"/>
        <v>84.4037962975</v>
      </c>
      <c r="W100" s="59">
        <v>96</v>
      </c>
      <c r="X100" s="33">
        <v>109</v>
      </c>
      <c r="Y100" s="33" t="s">
        <v>39</v>
      </c>
      <c r="Z100" s="33">
        <v>171</v>
      </c>
      <c r="AA100" s="89"/>
      <c r="AB100" s="89"/>
      <c r="AC100" s="89"/>
      <c r="AD100" s="40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  <c r="EJ100" s="5"/>
      <c r="EK100" s="5"/>
      <c r="EL100" s="5"/>
      <c r="EM100" s="5"/>
      <c r="EN100" s="5"/>
      <c r="EO100" s="5"/>
      <c r="EP100" s="5"/>
      <c r="EQ100" s="5"/>
      <c r="ER100" s="5"/>
      <c r="ES100" s="5"/>
      <c r="ET100" s="5"/>
      <c r="EU100" s="5"/>
      <c r="EV100" s="5"/>
      <c r="EW100" s="5"/>
      <c r="EX100" s="5"/>
      <c r="EY100" s="5"/>
      <c r="EZ100" s="5"/>
      <c r="FA100" s="5"/>
      <c r="FB100" s="5"/>
      <c r="FC100" s="5"/>
      <c r="FD100" s="5"/>
      <c r="FE100" s="5"/>
      <c r="FF100" s="5"/>
      <c r="FG100" s="5"/>
      <c r="FH100" s="5"/>
      <c r="FI100" s="5"/>
      <c r="FJ100" s="5"/>
      <c r="FK100" s="5"/>
      <c r="FL100" s="5"/>
      <c r="FM100" s="5"/>
      <c r="FN100" s="5"/>
      <c r="FO100" s="5"/>
      <c r="FP100" s="5"/>
      <c r="FQ100" s="5"/>
      <c r="FR100" s="5"/>
      <c r="FS100" s="5"/>
      <c r="FT100" s="5"/>
      <c r="FU100" s="5"/>
      <c r="FV100" s="5"/>
      <c r="FW100" s="5"/>
      <c r="FX100" s="5"/>
      <c r="FY100" s="5"/>
      <c r="FZ100" s="5"/>
      <c r="GA100" s="5"/>
      <c r="GB100" s="5"/>
      <c r="GC100" s="5"/>
      <c r="GD100" s="5"/>
      <c r="GE100" s="5"/>
      <c r="GF100" s="5"/>
      <c r="GG100" s="5"/>
      <c r="GH100" s="5"/>
      <c r="GI100" s="5"/>
      <c r="GJ100" s="5"/>
      <c r="GK100" s="5"/>
      <c r="GL100" s="5"/>
      <c r="GM100" s="5"/>
      <c r="GN100" s="5"/>
      <c r="GO100" s="5"/>
      <c r="GP100" s="5"/>
      <c r="GQ100" s="5"/>
      <c r="GR100" s="5"/>
      <c r="GS100" s="5"/>
      <c r="GT100" s="5"/>
      <c r="GU100" s="5"/>
      <c r="GV100" s="5"/>
      <c r="GW100" s="5"/>
      <c r="GX100" s="5"/>
      <c r="GY100" s="5"/>
      <c r="GZ100" s="5"/>
      <c r="HA100" s="5"/>
      <c r="HB100" s="5"/>
      <c r="HC100" s="5"/>
      <c r="HD100" s="5"/>
      <c r="HE100" s="5"/>
      <c r="HF100" s="5"/>
      <c r="HG100" s="5"/>
      <c r="HH100" s="5"/>
      <c r="HI100" s="5"/>
      <c r="HJ100" s="5"/>
      <c r="HK100" s="5"/>
      <c r="HL100" s="5"/>
      <c r="HM100" s="5"/>
      <c r="HN100" s="5"/>
      <c r="HO100" s="5"/>
      <c r="HP100" s="5"/>
      <c r="HQ100" s="5"/>
      <c r="HR100" s="5"/>
      <c r="HS100" s="5"/>
      <c r="HT100" s="5"/>
      <c r="HU100" s="5"/>
      <c r="HV100" s="5"/>
      <c r="HW100" s="5"/>
      <c r="HX100" s="5"/>
      <c r="HY100" s="5"/>
      <c r="HZ100" s="5"/>
      <c r="IA100" s="5"/>
      <c r="IB100" s="5"/>
      <c r="IC100" s="5"/>
      <c r="ID100" s="5"/>
      <c r="IE100" s="5"/>
      <c r="IF100" s="5"/>
      <c r="IG100" s="5"/>
      <c r="IH100" s="5"/>
      <c r="II100" s="5"/>
      <c r="IJ100" s="5"/>
      <c r="IK100" s="5"/>
      <c r="IL100" s="5"/>
      <c r="IM100" s="5"/>
      <c r="IN100" s="5"/>
      <c r="IO100" s="5"/>
      <c r="IP100" s="5"/>
      <c r="IQ100" s="5"/>
      <c r="IR100" s="5"/>
      <c r="IS100" s="5"/>
      <c r="IT100" s="5"/>
      <c r="IU100" s="5"/>
      <c r="IV100" s="5"/>
      <c r="IW100" s="5"/>
      <c r="IX100" s="5"/>
      <c r="IY100" s="5"/>
      <c r="IZ100" s="5"/>
      <c r="JA100" s="5"/>
    </row>
    <row r="101" s="2" customFormat="1" customHeight="1" spans="1:261">
      <c r="A101" s="33" t="s">
        <v>3</v>
      </c>
      <c r="B101" s="33" t="s">
        <v>157</v>
      </c>
      <c r="C101" s="34">
        <v>2025</v>
      </c>
      <c r="D101" s="33" t="s">
        <v>167</v>
      </c>
      <c r="E101" s="33">
        <v>2501110355</v>
      </c>
      <c r="F101" s="33" t="s">
        <v>260</v>
      </c>
      <c r="G101" s="35">
        <v>83</v>
      </c>
      <c r="H101" s="34">
        <v>0.5</v>
      </c>
      <c r="I101" s="35">
        <v>83.5</v>
      </c>
      <c r="J101" s="35">
        <v>85.54320988</v>
      </c>
      <c r="K101" s="34">
        <v>1</v>
      </c>
      <c r="L101" s="35">
        <v>86.54320988</v>
      </c>
      <c r="M101" s="35">
        <v>82.7</v>
      </c>
      <c r="N101" s="34">
        <v>0</v>
      </c>
      <c r="O101" s="35">
        <v>82.7</v>
      </c>
      <c r="P101" s="35">
        <v>57</v>
      </c>
      <c r="Q101" s="35">
        <v>4.5</v>
      </c>
      <c r="R101" s="35">
        <v>61.5</v>
      </c>
      <c r="S101" s="35">
        <v>58</v>
      </c>
      <c r="T101" s="35">
        <v>20</v>
      </c>
      <c r="U101" s="35">
        <v>78</v>
      </c>
      <c r="V101" s="95">
        <f t="shared" si="1"/>
        <v>84.36740741</v>
      </c>
      <c r="W101" s="59">
        <v>97</v>
      </c>
      <c r="X101" s="33">
        <v>104</v>
      </c>
      <c r="Y101" s="33" t="s">
        <v>39</v>
      </c>
      <c r="Z101" s="33">
        <v>171</v>
      </c>
      <c r="AA101" s="89"/>
      <c r="AB101" s="89"/>
      <c r="AC101" s="89"/>
      <c r="AD101" s="40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  <c r="EU101" s="5"/>
      <c r="EV101" s="5"/>
      <c r="EW101" s="5"/>
      <c r="EX101" s="5"/>
      <c r="EY101" s="5"/>
      <c r="EZ101" s="5"/>
      <c r="FA101" s="5"/>
      <c r="FB101" s="5"/>
      <c r="FC101" s="5"/>
      <c r="FD101" s="5"/>
      <c r="FE101" s="5"/>
      <c r="FF101" s="5"/>
      <c r="FG101" s="5"/>
      <c r="FH101" s="5"/>
      <c r="FI101" s="5"/>
      <c r="FJ101" s="5"/>
      <c r="FK101" s="5"/>
      <c r="FL101" s="5"/>
      <c r="FM101" s="5"/>
      <c r="FN101" s="5"/>
      <c r="FO101" s="5"/>
      <c r="FP101" s="5"/>
      <c r="FQ101" s="5"/>
      <c r="FR101" s="5"/>
      <c r="FS101" s="5"/>
      <c r="FT101" s="5"/>
      <c r="FU101" s="5"/>
      <c r="FV101" s="5"/>
      <c r="FW101" s="5"/>
      <c r="FX101" s="5"/>
      <c r="FY101" s="5"/>
      <c r="FZ101" s="5"/>
      <c r="GA101" s="5"/>
      <c r="GB101" s="5"/>
      <c r="GC101" s="5"/>
      <c r="GD101" s="5"/>
      <c r="GE101" s="5"/>
      <c r="GF101" s="5"/>
      <c r="GG101" s="5"/>
      <c r="GH101" s="5"/>
      <c r="GI101" s="5"/>
      <c r="GJ101" s="5"/>
      <c r="GK101" s="5"/>
      <c r="GL101" s="5"/>
      <c r="GM101" s="5"/>
      <c r="GN101" s="5"/>
      <c r="GO101" s="5"/>
      <c r="GP101" s="5"/>
      <c r="GQ101" s="5"/>
      <c r="GR101" s="5"/>
      <c r="GS101" s="5"/>
      <c r="GT101" s="5"/>
      <c r="GU101" s="5"/>
      <c r="GV101" s="5"/>
      <c r="GW101" s="5"/>
      <c r="GX101" s="5"/>
      <c r="GY101" s="5"/>
      <c r="GZ101" s="5"/>
      <c r="HA101" s="5"/>
      <c r="HB101" s="5"/>
      <c r="HC101" s="5"/>
      <c r="HD101" s="5"/>
      <c r="HE101" s="5"/>
      <c r="HF101" s="5"/>
      <c r="HG101" s="5"/>
      <c r="HH101" s="5"/>
      <c r="HI101" s="5"/>
      <c r="HJ101" s="5"/>
      <c r="HK101" s="5"/>
      <c r="HL101" s="5"/>
      <c r="HM101" s="5"/>
      <c r="HN101" s="5"/>
      <c r="HO101" s="5"/>
      <c r="HP101" s="5"/>
      <c r="HQ101" s="5"/>
      <c r="HR101" s="5"/>
      <c r="HS101" s="5"/>
      <c r="HT101" s="5"/>
      <c r="HU101" s="5"/>
      <c r="HV101" s="5"/>
      <c r="HW101" s="5"/>
      <c r="HX101" s="5"/>
      <c r="HY101" s="5"/>
      <c r="HZ101" s="5"/>
      <c r="IA101" s="5"/>
      <c r="IB101" s="5"/>
      <c r="IC101" s="5"/>
      <c r="ID101" s="5"/>
      <c r="IE101" s="5"/>
      <c r="IF101" s="5"/>
      <c r="IG101" s="5"/>
      <c r="IH101" s="5"/>
      <c r="II101" s="5"/>
      <c r="IJ101" s="5"/>
      <c r="IK101" s="5"/>
      <c r="IL101" s="5"/>
      <c r="IM101" s="5"/>
      <c r="IN101" s="5"/>
      <c r="IO101" s="5"/>
      <c r="IP101" s="5"/>
      <c r="IQ101" s="5"/>
      <c r="IR101" s="5"/>
      <c r="IS101" s="5"/>
      <c r="IT101" s="5"/>
      <c r="IU101" s="5"/>
      <c r="IV101" s="5"/>
      <c r="IW101" s="5"/>
      <c r="IX101" s="5"/>
      <c r="IY101" s="5"/>
      <c r="IZ101" s="5"/>
      <c r="JA101" s="5"/>
    </row>
    <row r="102" s="2" customFormat="1" customHeight="1" spans="1:261">
      <c r="A102" s="33" t="s">
        <v>3</v>
      </c>
      <c r="B102" s="33" t="s">
        <v>157</v>
      </c>
      <c r="C102" s="34">
        <v>2025</v>
      </c>
      <c r="D102" s="33" t="s">
        <v>164</v>
      </c>
      <c r="E102" s="33">
        <v>2501110257</v>
      </c>
      <c r="F102" s="33" t="s">
        <v>261</v>
      </c>
      <c r="G102" s="35">
        <v>83</v>
      </c>
      <c r="H102" s="34">
        <v>4</v>
      </c>
      <c r="I102" s="35">
        <v>87</v>
      </c>
      <c r="J102" s="35">
        <v>84.90123457</v>
      </c>
      <c r="K102" s="34">
        <v>2</v>
      </c>
      <c r="L102" s="35">
        <v>86.90123457</v>
      </c>
      <c r="M102" s="35">
        <v>76.7</v>
      </c>
      <c r="N102" s="34">
        <v>0</v>
      </c>
      <c r="O102" s="35">
        <v>76.7</v>
      </c>
      <c r="P102" s="35">
        <v>57</v>
      </c>
      <c r="Q102" s="35">
        <v>3</v>
      </c>
      <c r="R102" s="35">
        <v>60</v>
      </c>
      <c r="S102" s="35">
        <v>58</v>
      </c>
      <c r="T102" s="35">
        <v>15.105</v>
      </c>
      <c r="U102" s="35">
        <v>73.105</v>
      </c>
      <c r="V102" s="95">
        <f t="shared" si="1"/>
        <v>84.3661759275</v>
      </c>
      <c r="W102" s="59">
        <v>98</v>
      </c>
      <c r="X102" s="33">
        <v>113</v>
      </c>
      <c r="Y102" s="33" t="s">
        <v>39</v>
      </c>
      <c r="Z102" s="33">
        <v>171</v>
      </c>
      <c r="AA102" s="89"/>
      <c r="AB102" s="89"/>
      <c r="AC102" s="89"/>
      <c r="AD102" s="40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  <c r="EN102" s="5"/>
      <c r="EO102" s="5"/>
      <c r="EP102" s="5"/>
      <c r="EQ102" s="5"/>
      <c r="ER102" s="5"/>
      <c r="ES102" s="5"/>
      <c r="ET102" s="5"/>
      <c r="EU102" s="5"/>
      <c r="EV102" s="5"/>
      <c r="EW102" s="5"/>
      <c r="EX102" s="5"/>
      <c r="EY102" s="5"/>
      <c r="EZ102" s="5"/>
      <c r="FA102" s="5"/>
      <c r="FB102" s="5"/>
      <c r="FC102" s="5"/>
      <c r="FD102" s="5"/>
      <c r="FE102" s="5"/>
      <c r="FF102" s="5"/>
      <c r="FG102" s="5"/>
      <c r="FH102" s="5"/>
      <c r="FI102" s="5"/>
      <c r="FJ102" s="5"/>
      <c r="FK102" s="5"/>
      <c r="FL102" s="5"/>
      <c r="FM102" s="5"/>
      <c r="FN102" s="5"/>
      <c r="FO102" s="5"/>
      <c r="FP102" s="5"/>
      <c r="FQ102" s="5"/>
      <c r="FR102" s="5"/>
      <c r="FS102" s="5"/>
      <c r="FT102" s="5"/>
      <c r="FU102" s="5"/>
      <c r="FV102" s="5"/>
      <c r="FW102" s="5"/>
      <c r="FX102" s="5"/>
      <c r="FY102" s="5"/>
      <c r="FZ102" s="5"/>
      <c r="GA102" s="5"/>
      <c r="GB102" s="5"/>
      <c r="GC102" s="5"/>
      <c r="GD102" s="5"/>
      <c r="GE102" s="5"/>
      <c r="GF102" s="5"/>
      <c r="GG102" s="5"/>
      <c r="GH102" s="5"/>
      <c r="GI102" s="5"/>
      <c r="GJ102" s="5"/>
      <c r="GK102" s="5"/>
      <c r="GL102" s="5"/>
      <c r="GM102" s="5"/>
      <c r="GN102" s="5"/>
      <c r="GO102" s="5"/>
      <c r="GP102" s="5"/>
      <c r="GQ102" s="5"/>
      <c r="GR102" s="5"/>
      <c r="GS102" s="5"/>
      <c r="GT102" s="5"/>
      <c r="GU102" s="5"/>
      <c r="GV102" s="5"/>
      <c r="GW102" s="5"/>
      <c r="GX102" s="5"/>
      <c r="GY102" s="5"/>
      <c r="GZ102" s="5"/>
      <c r="HA102" s="5"/>
      <c r="HB102" s="5"/>
      <c r="HC102" s="5"/>
      <c r="HD102" s="5"/>
      <c r="HE102" s="5"/>
      <c r="HF102" s="5"/>
      <c r="HG102" s="5"/>
      <c r="HH102" s="5"/>
      <c r="HI102" s="5"/>
      <c r="HJ102" s="5"/>
      <c r="HK102" s="5"/>
      <c r="HL102" s="5"/>
      <c r="HM102" s="5"/>
      <c r="HN102" s="5"/>
      <c r="HO102" s="5"/>
      <c r="HP102" s="5"/>
      <c r="HQ102" s="5"/>
      <c r="HR102" s="5"/>
      <c r="HS102" s="5"/>
      <c r="HT102" s="5"/>
      <c r="HU102" s="5"/>
      <c r="HV102" s="5"/>
      <c r="HW102" s="5"/>
      <c r="HX102" s="5"/>
      <c r="HY102" s="5"/>
      <c r="HZ102" s="5"/>
      <c r="IA102" s="5"/>
      <c r="IB102" s="5"/>
      <c r="IC102" s="5"/>
      <c r="ID102" s="5"/>
      <c r="IE102" s="5"/>
      <c r="IF102" s="5"/>
      <c r="IG102" s="5"/>
      <c r="IH102" s="5"/>
      <c r="II102" s="5"/>
      <c r="IJ102" s="5"/>
      <c r="IK102" s="5"/>
      <c r="IL102" s="5"/>
      <c r="IM102" s="5"/>
      <c r="IN102" s="5"/>
      <c r="IO102" s="5"/>
      <c r="IP102" s="5"/>
      <c r="IQ102" s="5"/>
      <c r="IR102" s="5"/>
      <c r="IS102" s="5"/>
      <c r="IT102" s="5"/>
      <c r="IU102" s="5"/>
      <c r="IV102" s="5"/>
      <c r="IW102" s="5"/>
      <c r="IX102" s="5"/>
      <c r="IY102" s="5"/>
      <c r="IZ102" s="5"/>
      <c r="JA102" s="5"/>
    </row>
    <row r="103" s="2" customFormat="1" customHeight="1" spans="1:261">
      <c r="A103" s="33" t="s">
        <v>3</v>
      </c>
      <c r="B103" s="33" t="s">
        <v>157</v>
      </c>
      <c r="C103" s="34">
        <v>2025</v>
      </c>
      <c r="D103" s="33" t="s">
        <v>167</v>
      </c>
      <c r="E103" s="33">
        <v>2501110358</v>
      </c>
      <c r="F103" s="33" t="s">
        <v>262</v>
      </c>
      <c r="G103" s="35">
        <v>83</v>
      </c>
      <c r="H103" s="34">
        <v>0.5</v>
      </c>
      <c r="I103" s="35">
        <v>83.5</v>
      </c>
      <c r="J103" s="35">
        <v>85.51851852</v>
      </c>
      <c r="K103" s="34">
        <v>2</v>
      </c>
      <c r="L103" s="35">
        <v>87.51851852</v>
      </c>
      <c r="M103" s="35">
        <v>80.6</v>
      </c>
      <c r="N103" s="34">
        <v>0</v>
      </c>
      <c r="O103" s="35">
        <v>80.6</v>
      </c>
      <c r="P103" s="35">
        <v>57</v>
      </c>
      <c r="Q103" s="35">
        <v>0</v>
      </c>
      <c r="R103" s="35">
        <v>57</v>
      </c>
      <c r="S103" s="35">
        <v>58</v>
      </c>
      <c r="T103" s="35">
        <v>10</v>
      </c>
      <c r="U103" s="35">
        <v>68</v>
      </c>
      <c r="V103" s="95">
        <f t="shared" si="1"/>
        <v>84.26888889</v>
      </c>
      <c r="W103" s="59">
        <v>99</v>
      </c>
      <c r="X103" s="33">
        <v>107</v>
      </c>
      <c r="Y103" s="33" t="s">
        <v>39</v>
      </c>
      <c r="Z103" s="33">
        <v>171</v>
      </c>
      <c r="AA103" s="89"/>
      <c r="AB103" s="89"/>
      <c r="AC103" s="89"/>
      <c r="AD103" s="40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  <c r="EN103" s="5"/>
      <c r="EO103" s="5"/>
      <c r="EP103" s="5"/>
      <c r="EQ103" s="5"/>
      <c r="ER103" s="5"/>
      <c r="ES103" s="5"/>
      <c r="ET103" s="5"/>
      <c r="EU103" s="5"/>
      <c r="EV103" s="5"/>
      <c r="EW103" s="5"/>
      <c r="EX103" s="5"/>
      <c r="EY103" s="5"/>
      <c r="EZ103" s="5"/>
      <c r="FA103" s="5"/>
      <c r="FB103" s="5"/>
      <c r="FC103" s="5"/>
      <c r="FD103" s="5"/>
      <c r="FE103" s="5"/>
      <c r="FF103" s="5"/>
      <c r="FG103" s="5"/>
      <c r="FH103" s="5"/>
      <c r="FI103" s="5"/>
      <c r="FJ103" s="5"/>
      <c r="FK103" s="5"/>
      <c r="FL103" s="5"/>
      <c r="FM103" s="5"/>
      <c r="FN103" s="5"/>
      <c r="FO103" s="5"/>
      <c r="FP103" s="5"/>
      <c r="FQ103" s="5"/>
      <c r="FR103" s="5"/>
      <c r="FS103" s="5"/>
      <c r="FT103" s="5"/>
      <c r="FU103" s="5"/>
      <c r="FV103" s="5"/>
      <c r="FW103" s="5"/>
      <c r="FX103" s="5"/>
      <c r="FY103" s="5"/>
      <c r="FZ103" s="5"/>
      <c r="GA103" s="5"/>
      <c r="GB103" s="5"/>
      <c r="GC103" s="5"/>
      <c r="GD103" s="5"/>
      <c r="GE103" s="5"/>
      <c r="GF103" s="5"/>
      <c r="GG103" s="5"/>
      <c r="GH103" s="5"/>
      <c r="GI103" s="5"/>
      <c r="GJ103" s="5"/>
      <c r="GK103" s="5"/>
      <c r="GL103" s="5"/>
      <c r="GM103" s="5"/>
      <c r="GN103" s="5"/>
      <c r="GO103" s="5"/>
      <c r="GP103" s="5"/>
      <c r="GQ103" s="5"/>
      <c r="GR103" s="5"/>
      <c r="GS103" s="5"/>
      <c r="GT103" s="5"/>
      <c r="GU103" s="5"/>
      <c r="GV103" s="5"/>
      <c r="GW103" s="5"/>
      <c r="GX103" s="5"/>
      <c r="GY103" s="5"/>
      <c r="GZ103" s="5"/>
      <c r="HA103" s="5"/>
      <c r="HB103" s="5"/>
      <c r="HC103" s="5"/>
      <c r="HD103" s="5"/>
      <c r="HE103" s="5"/>
      <c r="HF103" s="5"/>
      <c r="HG103" s="5"/>
      <c r="HH103" s="5"/>
      <c r="HI103" s="5"/>
      <c r="HJ103" s="5"/>
      <c r="HK103" s="5"/>
      <c r="HL103" s="5"/>
      <c r="HM103" s="5"/>
      <c r="HN103" s="5"/>
      <c r="HO103" s="5"/>
      <c r="HP103" s="5"/>
      <c r="HQ103" s="5"/>
      <c r="HR103" s="5"/>
      <c r="HS103" s="5"/>
      <c r="HT103" s="5"/>
      <c r="HU103" s="5"/>
      <c r="HV103" s="5"/>
      <c r="HW103" s="5"/>
      <c r="HX103" s="5"/>
      <c r="HY103" s="5"/>
      <c r="HZ103" s="5"/>
      <c r="IA103" s="5"/>
      <c r="IB103" s="5"/>
      <c r="IC103" s="5"/>
      <c r="ID103" s="5"/>
      <c r="IE103" s="5"/>
      <c r="IF103" s="5"/>
      <c r="IG103" s="5"/>
      <c r="IH103" s="5"/>
      <c r="II103" s="5"/>
      <c r="IJ103" s="5"/>
      <c r="IK103" s="5"/>
      <c r="IL103" s="5"/>
      <c r="IM103" s="5"/>
      <c r="IN103" s="5"/>
      <c r="IO103" s="5"/>
      <c r="IP103" s="5"/>
      <c r="IQ103" s="5"/>
      <c r="IR103" s="5"/>
      <c r="IS103" s="5"/>
      <c r="IT103" s="5"/>
      <c r="IU103" s="5"/>
      <c r="IV103" s="5"/>
      <c r="IW103" s="5"/>
      <c r="IX103" s="5"/>
      <c r="IY103" s="5"/>
      <c r="IZ103" s="5"/>
      <c r="JA103" s="5"/>
    </row>
    <row r="104" s="2" customFormat="1" customHeight="1" spans="1:261">
      <c r="A104" s="33" t="s">
        <v>3</v>
      </c>
      <c r="B104" s="33" t="s">
        <v>157</v>
      </c>
      <c r="C104" s="34">
        <v>2025</v>
      </c>
      <c r="D104" s="33" t="s">
        <v>158</v>
      </c>
      <c r="E104" s="33">
        <v>2501110310</v>
      </c>
      <c r="F104" s="33" t="s">
        <v>263</v>
      </c>
      <c r="G104" s="35">
        <v>83</v>
      </c>
      <c r="H104" s="34">
        <v>1</v>
      </c>
      <c r="I104" s="35">
        <v>84</v>
      </c>
      <c r="J104" s="35">
        <v>85.83950617</v>
      </c>
      <c r="K104" s="34">
        <v>2</v>
      </c>
      <c r="L104" s="35">
        <v>87.83950617</v>
      </c>
      <c r="M104" s="35">
        <v>68.55</v>
      </c>
      <c r="N104" s="34">
        <v>0</v>
      </c>
      <c r="O104" s="35">
        <v>68.55</v>
      </c>
      <c r="P104" s="35">
        <v>57</v>
      </c>
      <c r="Q104" s="35">
        <v>1</v>
      </c>
      <c r="R104" s="35">
        <v>58</v>
      </c>
      <c r="S104" s="35">
        <v>58</v>
      </c>
      <c r="T104" s="35">
        <v>14.96</v>
      </c>
      <c r="U104" s="35">
        <v>72.96</v>
      </c>
      <c r="V104" s="95">
        <f t="shared" si="1"/>
        <v>84.2551296275</v>
      </c>
      <c r="W104" s="59">
        <v>100</v>
      </c>
      <c r="X104" s="33">
        <v>97</v>
      </c>
      <c r="Y104" s="33" t="s">
        <v>39</v>
      </c>
      <c r="Z104" s="33">
        <v>171</v>
      </c>
      <c r="AA104" s="89"/>
      <c r="AB104" s="89"/>
      <c r="AC104" s="89"/>
      <c r="AD104" s="40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  <c r="IW104" s="5"/>
      <c r="IX104" s="5"/>
      <c r="IY104" s="5"/>
      <c r="IZ104" s="5"/>
      <c r="JA104" s="5"/>
    </row>
    <row r="105" s="2" customFormat="1" customHeight="1" spans="1:261">
      <c r="A105" s="33" t="s">
        <v>3</v>
      </c>
      <c r="B105" s="33" t="s">
        <v>157</v>
      </c>
      <c r="C105" s="34">
        <v>2025</v>
      </c>
      <c r="D105" s="33" t="s">
        <v>164</v>
      </c>
      <c r="E105" s="33">
        <v>2501110247</v>
      </c>
      <c r="F105" s="33" t="s">
        <v>264</v>
      </c>
      <c r="G105" s="35">
        <v>83</v>
      </c>
      <c r="H105" s="34">
        <v>0.5</v>
      </c>
      <c r="I105" s="35">
        <v>83.5</v>
      </c>
      <c r="J105" s="35">
        <v>86.85185185</v>
      </c>
      <c r="K105" s="34">
        <v>1</v>
      </c>
      <c r="L105" s="35">
        <v>87.85185185</v>
      </c>
      <c r="M105" s="35">
        <v>71.45</v>
      </c>
      <c r="N105" s="34">
        <v>0</v>
      </c>
      <c r="O105" s="35">
        <v>71.45</v>
      </c>
      <c r="P105" s="35">
        <v>57</v>
      </c>
      <c r="Q105" s="35">
        <v>2.75</v>
      </c>
      <c r="R105" s="35">
        <v>59.75</v>
      </c>
      <c r="S105" s="35">
        <v>58</v>
      </c>
      <c r="T105" s="35">
        <v>10</v>
      </c>
      <c r="U105" s="35">
        <v>68</v>
      </c>
      <c r="V105" s="95">
        <f t="shared" si="1"/>
        <v>84.1988888875</v>
      </c>
      <c r="W105" s="59">
        <v>101</v>
      </c>
      <c r="X105" s="33">
        <v>89</v>
      </c>
      <c r="Y105" s="33" t="s">
        <v>39</v>
      </c>
      <c r="Z105" s="33">
        <v>171</v>
      </c>
      <c r="AA105" s="89"/>
      <c r="AB105" s="89"/>
      <c r="AC105" s="89"/>
      <c r="AD105" s="40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  <c r="EM105" s="5"/>
      <c r="EN105" s="5"/>
      <c r="EO105" s="5"/>
      <c r="EP105" s="5"/>
      <c r="EQ105" s="5"/>
      <c r="ER105" s="5"/>
      <c r="ES105" s="5"/>
      <c r="ET105" s="5"/>
      <c r="EU105" s="5"/>
      <c r="EV105" s="5"/>
      <c r="EW105" s="5"/>
      <c r="EX105" s="5"/>
      <c r="EY105" s="5"/>
      <c r="EZ105" s="5"/>
      <c r="FA105" s="5"/>
      <c r="FB105" s="5"/>
      <c r="FC105" s="5"/>
      <c r="FD105" s="5"/>
      <c r="FE105" s="5"/>
      <c r="FF105" s="5"/>
      <c r="FG105" s="5"/>
      <c r="FH105" s="5"/>
      <c r="FI105" s="5"/>
      <c r="FJ105" s="5"/>
      <c r="FK105" s="5"/>
      <c r="FL105" s="5"/>
      <c r="FM105" s="5"/>
      <c r="FN105" s="5"/>
      <c r="FO105" s="5"/>
      <c r="FP105" s="5"/>
      <c r="FQ105" s="5"/>
      <c r="FR105" s="5"/>
      <c r="FS105" s="5"/>
      <c r="FT105" s="5"/>
      <c r="FU105" s="5"/>
      <c r="FV105" s="5"/>
      <c r="FW105" s="5"/>
      <c r="FX105" s="5"/>
      <c r="FY105" s="5"/>
      <c r="FZ105" s="5"/>
      <c r="GA105" s="5"/>
      <c r="GB105" s="5"/>
      <c r="GC105" s="5"/>
      <c r="GD105" s="5"/>
      <c r="GE105" s="5"/>
      <c r="GF105" s="5"/>
      <c r="GG105" s="5"/>
      <c r="GH105" s="5"/>
      <c r="GI105" s="5"/>
      <c r="GJ105" s="5"/>
      <c r="GK105" s="5"/>
      <c r="GL105" s="5"/>
      <c r="GM105" s="5"/>
      <c r="GN105" s="5"/>
      <c r="GO105" s="5"/>
      <c r="GP105" s="5"/>
      <c r="GQ105" s="5"/>
      <c r="GR105" s="5"/>
      <c r="GS105" s="5"/>
      <c r="GT105" s="5"/>
      <c r="GU105" s="5"/>
      <c r="GV105" s="5"/>
      <c r="GW105" s="5"/>
      <c r="GX105" s="5"/>
      <c r="GY105" s="5"/>
      <c r="GZ105" s="5"/>
      <c r="HA105" s="5"/>
      <c r="HB105" s="5"/>
      <c r="HC105" s="5"/>
      <c r="HD105" s="5"/>
      <c r="HE105" s="5"/>
      <c r="HF105" s="5"/>
      <c r="HG105" s="5"/>
      <c r="HH105" s="5"/>
      <c r="HI105" s="5"/>
      <c r="HJ105" s="5"/>
      <c r="HK105" s="5"/>
      <c r="HL105" s="5"/>
      <c r="HM105" s="5"/>
      <c r="HN105" s="5"/>
      <c r="HO105" s="5"/>
      <c r="HP105" s="5"/>
      <c r="HQ105" s="5"/>
      <c r="HR105" s="5"/>
      <c r="HS105" s="5"/>
      <c r="HT105" s="5"/>
      <c r="HU105" s="5"/>
      <c r="HV105" s="5"/>
      <c r="HW105" s="5"/>
      <c r="HX105" s="5"/>
      <c r="HY105" s="5"/>
      <c r="HZ105" s="5"/>
      <c r="IA105" s="5"/>
      <c r="IB105" s="5"/>
      <c r="IC105" s="5"/>
      <c r="ID105" s="5"/>
      <c r="IE105" s="5"/>
      <c r="IF105" s="5"/>
      <c r="IG105" s="5"/>
      <c r="IH105" s="5"/>
      <c r="II105" s="5"/>
      <c r="IJ105" s="5"/>
      <c r="IK105" s="5"/>
      <c r="IL105" s="5"/>
      <c r="IM105" s="5"/>
      <c r="IN105" s="5"/>
      <c r="IO105" s="5"/>
      <c r="IP105" s="5"/>
      <c r="IQ105" s="5"/>
      <c r="IR105" s="5"/>
      <c r="IS105" s="5"/>
      <c r="IT105" s="5"/>
      <c r="IU105" s="5"/>
      <c r="IV105" s="5"/>
      <c r="IW105" s="5"/>
      <c r="IX105" s="5"/>
      <c r="IY105" s="5"/>
      <c r="IZ105" s="5"/>
      <c r="JA105" s="5"/>
    </row>
    <row r="106" s="2" customFormat="1" customHeight="1" spans="1:261">
      <c r="A106" s="33" t="s">
        <v>3</v>
      </c>
      <c r="B106" s="33" t="s">
        <v>157</v>
      </c>
      <c r="C106" s="34">
        <v>2025</v>
      </c>
      <c r="D106" s="33" t="s">
        <v>164</v>
      </c>
      <c r="E106" s="33">
        <v>2501110262</v>
      </c>
      <c r="F106" s="33" t="s">
        <v>265</v>
      </c>
      <c r="G106" s="35">
        <v>83</v>
      </c>
      <c r="H106" s="34">
        <v>0.5</v>
      </c>
      <c r="I106" s="35">
        <v>83.5</v>
      </c>
      <c r="J106" s="35">
        <v>86.38271605</v>
      </c>
      <c r="K106" s="34">
        <v>1</v>
      </c>
      <c r="L106" s="35">
        <v>87.38271605</v>
      </c>
      <c r="M106" s="35">
        <v>76.1</v>
      </c>
      <c r="N106" s="34">
        <v>0</v>
      </c>
      <c r="O106" s="35">
        <v>76.1</v>
      </c>
      <c r="P106" s="35">
        <v>57</v>
      </c>
      <c r="Q106" s="35">
        <v>1.5</v>
      </c>
      <c r="R106" s="35">
        <v>58.5</v>
      </c>
      <c r="S106" s="35">
        <v>58</v>
      </c>
      <c r="T106" s="35">
        <v>10</v>
      </c>
      <c r="U106" s="35">
        <v>68</v>
      </c>
      <c r="V106" s="95">
        <f t="shared" si="1"/>
        <v>84.0170370375</v>
      </c>
      <c r="W106" s="59">
        <v>102</v>
      </c>
      <c r="X106" s="33">
        <v>92</v>
      </c>
      <c r="Y106" s="33" t="s">
        <v>39</v>
      </c>
      <c r="Z106" s="33">
        <v>171</v>
      </c>
      <c r="AA106" s="89"/>
      <c r="AB106" s="89"/>
      <c r="AC106" s="89"/>
      <c r="AD106" s="40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  <c r="IW106" s="5"/>
      <c r="IX106" s="5"/>
      <c r="IY106" s="5"/>
      <c r="IZ106" s="5"/>
      <c r="JA106" s="5"/>
    </row>
    <row r="107" s="2" customFormat="1" customHeight="1" spans="1:261">
      <c r="A107" s="33" t="s">
        <v>3</v>
      </c>
      <c r="B107" s="33" t="s">
        <v>157</v>
      </c>
      <c r="C107" s="34">
        <v>2025</v>
      </c>
      <c r="D107" s="33" t="s">
        <v>160</v>
      </c>
      <c r="E107" s="33">
        <v>2501110345</v>
      </c>
      <c r="F107" s="33" t="s">
        <v>266</v>
      </c>
      <c r="G107" s="35">
        <v>82</v>
      </c>
      <c r="H107" s="34">
        <v>11</v>
      </c>
      <c r="I107" s="35">
        <v>93</v>
      </c>
      <c r="J107" s="35">
        <v>85.6666666666667</v>
      </c>
      <c r="K107" s="34">
        <v>1</v>
      </c>
      <c r="L107" s="35">
        <v>86.6666666666667</v>
      </c>
      <c r="M107" s="35">
        <v>77.95</v>
      </c>
      <c r="N107" s="34">
        <v>0</v>
      </c>
      <c r="O107" s="35">
        <v>77.95</v>
      </c>
      <c r="P107" s="35">
        <v>57</v>
      </c>
      <c r="Q107" s="35">
        <v>0</v>
      </c>
      <c r="R107" s="35">
        <v>57</v>
      </c>
      <c r="S107" s="35">
        <v>58</v>
      </c>
      <c r="T107" s="35">
        <v>0.5</v>
      </c>
      <c r="U107" s="35">
        <v>58.5</v>
      </c>
      <c r="V107" s="95">
        <f t="shared" si="1"/>
        <v>83.9725</v>
      </c>
      <c r="W107" s="59">
        <v>103</v>
      </c>
      <c r="X107" s="33">
        <v>102</v>
      </c>
      <c r="Y107" s="33" t="s">
        <v>39</v>
      </c>
      <c r="Z107" s="33">
        <v>171</v>
      </c>
      <c r="AA107" s="89"/>
      <c r="AB107" s="89"/>
      <c r="AC107" s="89"/>
      <c r="AD107" s="40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  <c r="EJ107" s="5"/>
      <c r="EK107" s="5"/>
      <c r="EL107" s="5"/>
      <c r="EM107" s="5"/>
      <c r="EN107" s="5"/>
      <c r="EO107" s="5"/>
      <c r="EP107" s="5"/>
      <c r="EQ107" s="5"/>
      <c r="ER107" s="5"/>
      <c r="ES107" s="5"/>
      <c r="ET107" s="5"/>
      <c r="EU107" s="5"/>
      <c r="EV107" s="5"/>
      <c r="EW107" s="5"/>
      <c r="EX107" s="5"/>
      <c r="EY107" s="5"/>
      <c r="EZ107" s="5"/>
      <c r="FA107" s="5"/>
      <c r="FB107" s="5"/>
      <c r="FC107" s="5"/>
      <c r="FD107" s="5"/>
      <c r="FE107" s="5"/>
      <c r="FF107" s="5"/>
      <c r="FG107" s="5"/>
      <c r="FH107" s="5"/>
      <c r="FI107" s="5"/>
      <c r="FJ107" s="5"/>
      <c r="FK107" s="5"/>
      <c r="FL107" s="5"/>
      <c r="FM107" s="5"/>
      <c r="FN107" s="5"/>
      <c r="FO107" s="5"/>
      <c r="FP107" s="5"/>
      <c r="FQ107" s="5"/>
      <c r="FR107" s="5"/>
      <c r="FS107" s="5"/>
      <c r="FT107" s="5"/>
      <c r="FU107" s="5"/>
      <c r="FV107" s="5"/>
      <c r="FW107" s="5"/>
      <c r="FX107" s="5"/>
      <c r="FY107" s="5"/>
      <c r="FZ107" s="5"/>
      <c r="GA107" s="5"/>
      <c r="GB107" s="5"/>
      <c r="GC107" s="5"/>
      <c r="GD107" s="5"/>
      <c r="GE107" s="5"/>
      <c r="GF107" s="5"/>
      <c r="GG107" s="5"/>
      <c r="GH107" s="5"/>
      <c r="GI107" s="5"/>
      <c r="GJ107" s="5"/>
      <c r="GK107" s="5"/>
      <c r="GL107" s="5"/>
      <c r="GM107" s="5"/>
      <c r="GN107" s="5"/>
      <c r="GO107" s="5"/>
      <c r="GP107" s="5"/>
      <c r="GQ107" s="5"/>
      <c r="GR107" s="5"/>
      <c r="GS107" s="5"/>
      <c r="GT107" s="5"/>
      <c r="GU107" s="5"/>
      <c r="GV107" s="5"/>
      <c r="GW107" s="5"/>
      <c r="GX107" s="5"/>
      <c r="GY107" s="5"/>
      <c r="GZ107" s="5"/>
      <c r="HA107" s="5"/>
      <c r="HB107" s="5"/>
      <c r="HC107" s="5"/>
      <c r="HD107" s="5"/>
      <c r="HE107" s="5"/>
      <c r="HF107" s="5"/>
      <c r="HG107" s="5"/>
      <c r="HH107" s="5"/>
      <c r="HI107" s="5"/>
      <c r="HJ107" s="5"/>
      <c r="HK107" s="5"/>
      <c r="HL107" s="5"/>
      <c r="HM107" s="5"/>
      <c r="HN107" s="5"/>
      <c r="HO107" s="5"/>
      <c r="HP107" s="5"/>
      <c r="HQ107" s="5"/>
      <c r="HR107" s="5"/>
      <c r="HS107" s="5"/>
      <c r="HT107" s="5"/>
      <c r="HU107" s="5"/>
      <c r="HV107" s="5"/>
      <c r="HW107" s="5"/>
      <c r="HX107" s="5"/>
      <c r="HY107" s="5"/>
      <c r="HZ107" s="5"/>
      <c r="IA107" s="5"/>
      <c r="IB107" s="5"/>
      <c r="IC107" s="5"/>
      <c r="ID107" s="5"/>
      <c r="IE107" s="5"/>
      <c r="IF107" s="5"/>
      <c r="IG107" s="5"/>
      <c r="IH107" s="5"/>
      <c r="II107" s="5"/>
      <c r="IJ107" s="5"/>
      <c r="IK107" s="5"/>
      <c r="IL107" s="5"/>
      <c r="IM107" s="5"/>
      <c r="IN107" s="5"/>
      <c r="IO107" s="5"/>
      <c r="IP107" s="5"/>
      <c r="IQ107" s="5"/>
      <c r="IR107" s="5"/>
      <c r="IS107" s="5"/>
      <c r="IT107" s="5"/>
      <c r="IU107" s="5"/>
      <c r="IV107" s="5"/>
      <c r="IW107" s="5"/>
      <c r="IX107" s="5"/>
      <c r="IY107" s="5"/>
      <c r="IZ107" s="5"/>
      <c r="JA107" s="5"/>
    </row>
    <row r="108" s="2" customFormat="1" customHeight="1" spans="1:261">
      <c r="A108" s="33" t="s">
        <v>3</v>
      </c>
      <c r="B108" s="33" t="s">
        <v>157</v>
      </c>
      <c r="C108" s="34">
        <v>2025</v>
      </c>
      <c r="D108" s="33" t="s">
        <v>158</v>
      </c>
      <c r="E108" s="33">
        <v>2506110189</v>
      </c>
      <c r="F108" s="33" t="s">
        <v>267</v>
      </c>
      <c r="G108" s="35">
        <v>83</v>
      </c>
      <c r="H108" s="34">
        <v>1</v>
      </c>
      <c r="I108" s="35">
        <v>84</v>
      </c>
      <c r="J108" s="35">
        <v>87.88372093</v>
      </c>
      <c r="K108" s="34">
        <v>1</v>
      </c>
      <c r="L108" s="35">
        <v>88.88372093</v>
      </c>
      <c r="M108" s="35">
        <v>60</v>
      </c>
      <c r="N108" s="34">
        <v>0</v>
      </c>
      <c r="O108" s="35">
        <v>60</v>
      </c>
      <c r="P108" s="35">
        <v>57</v>
      </c>
      <c r="Q108" s="35">
        <v>1</v>
      </c>
      <c r="R108" s="35">
        <v>58</v>
      </c>
      <c r="S108" s="35">
        <v>58</v>
      </c>
      <c r="T108" s="35">
        <v>0</v>
      </c>
      <c r="U108" s="35">
        <v>58</v>
      </c>
      <c r="V108" s="95">
        <f t="shared" si="1"/>
        <v>83.8627906975</v>
      </c>
      <c r="W108" s="59">
        <v>104</v>
      </c>
      <c r="X108" s="33">
        <v>76</v>
      </c>
      <c r="Y108" s="33" t="s">
        <v>39</v>
      </c>
      <c r="Z108" s="33">
        <v>171</v>
      </c>
      <c r="AA108" s="89"/>
      <c r="AB108" s="89"/>
      <c r="AC108" s="89"/>
      <c r="AD108" s="40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  <c r="EJ108" s="5"/>
      <c r="EK108" s="5"/>
      <c r="EL108" s="5"/>
      <c r="EM108" s="5"/>
      <c r="EN108" s="5"/>
      <c r="EO108" s="5"/>
      <c r="EP108" s="5"/>
      <c r="EQ108" s="5"/>
      <c r="ER108" s="5"/>
      <c r="ES108" s="5"/>
      <c r="ET108" s="5"/>
      <c r="EU108" s="5"/>
      <c r="EV108" s="5"/>
      <c r="EW108" s="5"/>
      <c r="EX108" s="5"/>
      <c r="EY108" s="5"/>
      <c r="EZ108" s="5"/>
      <c r="FA108" s="5"/>
      <c r="FB108" s="5"/>
      <c r="FC108" s="5"/>
      <c r="FD108" s="5"/>
      <c r="FE108" s="5"/>
      <c r="FF108" s="5"/>
      <c r="FG108" s="5"/>
      <c r="FH108" s="5"/>
      <c r="FI108" s="5"/>
      <c r="FJ108" s="5"/>
      <c r="FK108" s="5"/>
      <c r="FL108" s="5"/>
      <c r="FM108" s="5"/>
      <c r="FN108" s="5"/>
      <c r="FO108" s="5"/>
      <c r="FP108" s="5"/>
      <c r="FQ108" s="5"/>
      <c r="FR108" s="5"/>
      <c r="FS108" s="5"/>
      <c r="FT108" s="5"/>
      <c r="FU108" s="5"/>
      <c r="FV108" s="5"/>
      <c r="FW108" s="5"/>
      <c r="FX108" s="5"/>
      <c r="FY108" s="5"/>
      <c r="FZ108" s="5"/>
      <c r="GA108" s="5"/>
      <c r="GB108" s="5"/>
      <c r="GC108" s="5"/>
      <c r="GD108" s="5"/>
      <c r="GE108" s="5"/>
      <c r="GF108" s="5"/>
      <c r="GG108" s="5"/>
      <c r="GH108" s="5"/>
      <c r="GI108" s="5"/>
      <c r="GJ108" s="5"/>
      <c r="GK108" s="5"/>
      <c r="GL108" s="5"/>
      <c r="GM108" s="5"/>
      <c r="GN108" s="5"/>
      <c r="GO108" s="5"/>
      <c r="GP108" s="5"/>
      <c r="GQ108" s="5"/>
      <c r="GR108" s="5"/>
      <c r="GS108" s="5"/>
      <c r="GT108" s="5"/>
      <c r="GU108" s="5"/>
      <c r="GV108" s="5"/>
      <c r="GW108" s="5"/>
      <c r="GX108" s="5"/>
      <c r="GY108" s="5"/>
      <c r="GZ108" s="5"/>
      <c r="HA108" s="5"/>
      <c r="HB108" s="5"/>
      <c r="HC108" s="5"/>
      <c r="HD108" s="5"/>
      <c r="HE108" s="5"/>
      <c r="HF108" s="5"/>
      <c r="HG108" s="5"/>
      <c r="HH108" s="5"/>
      <c r="HI108" s="5"/>
      <c r="HJ108" s="5"/>
      <c r="HK108" s="5"/>
      <c r="HL108" s="5"/>
      <c r="HM108" s="5"/>
      <c r="HN108" s="5"/>
      <c r="HO108" s="5"/>
      <c r="HP108" s="5"/>
      <c r="HQ108" s="5"/>
      <c r="HR108" s="5"/>
      <c r="HS108" s="5"/>
      <c r="HT108" s="5"/>
      <c r="HU108" s="5"/>
      <c r="HV108" s="5"/>
      <c r="HW108" s="5"/>
      <c r="HX108" s="5"/>
      <c r="HY108" s="5"/>
      <c r="HZ108" s="5"/>
      <c r="IA108" s="5"/>
      <c r="IB108" s="5"/>
      <c r="IC108" s="5"/>
      <c r="ID108" s="5"/>
      <c r="IE108" s="5"/>
      <c r="IF108" s="5"/>
      <c r="IG108" s="5"/>
      <c r="IH108" s="5"/>
      <c r="II108" s="5"/>
      <c r="IJ108" s="5"/>
      <c r="IK108" s="5"/>
      <c r="IL108" s="5"/>
      <c r="IM108" s="5"/>
      <c r="IN108" s="5"/>
      <c r="IO108" s="5"/>
      <c r="IP108" s="5"/>
      <c r="IQ108" s="5"/>
      <c r="IR108" s="5"/>
      <c r="IS108" s="5"/>
      <c r="IT108" s="5"/>
      <c r="IU108" s="5"/>
      <c r="IV108" s="5"/>
      <c r="IW108" s="5"/>
      <c r="IX108" s="5"/>
      <c r="IY108" s="5"/>
      <c r="IZ108" s="5"/>
      <c r="JA108" s="5"/>
    </row>
    <row r="109" s="2" customFormat="1" customHeight="1" spans="1:261">
      <c r="A109" s="33" t="s">
        <v>3</v>
      </c>
      <c r="B109" s="33" t="s">
        <v>157</v>
      </c>
      <c r="C109" s="34">
        <v>2025</v>
      </c>
      <c r="D109" s="33" t="s">
        <v>160</v>
      </c>
      <c r="E109" s="33">
        <v>2501110323</v>
      </c>
      <c r="F109" s="33" t="s">
        <v>268</v>
      </c>
      <c r="G109" s="35">
        <v>83</v>
      </c>
      <c r="H109" s="34">
        <v>17.5</v>
      </c>
      <c r="I109" s="35">
        <v>100</v>
      </c>
      <c r="J109" s="35">
        <v>82.87654321</v>
      </c>
      <c r="K109" s="34">
        <v>1.15</v>
      </c>
      <c r="L109" s="35">
        <v>84.02654321</v>
      </c>
      <c r="M109" s="35">
        <v>83.05</v>
      </c>
      <c r="N109" s="34">
        <v>2</v>
      </c>
      <c r="O109" s="35">
        <v>85.05</v>
      </c>
      <c r="P109" s="35">
        <v>57</v>
      </c>
      <c r="Q109" s="35">
        <v>7.5</v>
      </c>
      <c r="R109" s="35">
        <v>64.5</v>
      </c>
      <c r="S109" s="35">
        <v>58</v>
      </c>
      <c r="T109" s="35">
        <v>6.5</v>
      </c>
      <c r="U109" s="35">
        <v>64.5</v>
      </c>
      <c r="V109" s="95">
        <f t="shared" si="1"/>
        <v>83.7224074075</v>
      </c>
      <c r="W109" s="59">
        <v>105</v>
      </c>
      <c r="X109" s="33">
        <v>135</v>
      </c>
      <c r="Y109" s="33" t="s">
        <v>39</v>
      </c>
      <c r="Z109" s="33">
        <v>171</v>
      </c>
      <c r="AA109" s="89"/>
      <c r="AB109" s="89"/>
      <c r="AC109" s="89"/>
      <c r="AD109" s="40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  <c r="EV109" s="5"/>
      <c r="EW109" s="5"/>
      <c r="EX109" s="5"/>
      <c r="EY109" s="5"/>
      <c r="EZ109" s="5"/>
      <c r="FA109" s="5"/>
      <c r="FB109" s="5"/>
      <c r="FC109" s="5"/>
      <c r="FD109" s="5"/>
      <c r="FE109" s="5"/>
      <c r="FF109" s="5"/>
      <c r="FG109" s="5"/>
      <c r="FH109" s="5"/>
      <c r="FI109" s="5"/>
      <c r="FJ109" s="5"/>
      <c r="FK109" s="5"/>
      <c r="FL109" s="5"/>
      <c r="FM109" s="5"/>
      <c r="FN109" s="5"/>
      <c r="FO109" s="5"/>
      <c r="FP109" s="5"/>
      <c r="FQ109" s="5"/>
      <c r="FR109" s="5"/>
      <c r="FS109" s="5"/>
      <c r="FT109" s="5"/>
      <c r="FU109" s="5"/>
      <c r="FV109" s="5"/>
      <c r="FW109" s="5"/>
      <c r="FX109" s="5"/>
      <c r="FY109" s="5"/>
      <c r="FZ109" s="5"/>
      <c r="GA109" s="5"/>
      <c r="GB109" s="5"/>
      <c r="GC109" s="5"/>
      <c r="GD109" s="5"/>
      <c r="GE109" s="5"/>
      <c r="GF109" s="5"/>
      <c r="GG109" s="5"/>
      <c r="GH109" s="5"/>
      <c r="GI109" s="5"/>
      <c r="GJ109" s="5"/>
      <c r="GK109" s="5"/>
      <c r="GL109" s="5"/>
      <c r="GM109" s="5"/>
      <c r="GN109" s="5"/>
      <c r="GO109" s="5"/>
      <c r="GP109" s="5"/>
      <c r="GQ109" s="5"/>
      <c r="GR109" s="5"/>
      <c r="GS109" s="5"/>
      <c r="GT109" s="5"/>
      <c r="GU109" s="5"/>
      <c r="GV109" s="5"/>
      <c r="GW109" s="5"/>
      <c r="GX109" s="5"/>
      <c r="GY109" s="5"/>
      <c r="GZ109" s="5"/>
      <c r="HA109" s="5"/>
      <c r="HB109" s="5"/>
      <c r="HC109" s="5"/>
      <c r="HD109" s="5"/>
      <c r="HE109" s="5"/>
      <c r="HF109" s="5"/>
      <c r="HG109" s="5"/>
      <c r="HH109" s="5"/>
      <c r="HI109" s="5"/>
      <c r="HJ109" s="5"/>
      <c r="HK109" s="5"/>
      <c r="HL109" s="5"/>
      <c r="HM109" s="5"/>
      <c r="HN109" s="5"/>
      <c r="HO109" s="5"/>
      <c r="HP109" s="5"/>
      <c r="HQ109" s="5"/>
      <c r="HR109" s="5"/>
      <c r="HS109" s="5"/>
      <c r="HT109" s="5"/>
      <c r="HU109" s="5"/>
      <c r="HV109" s="5"/>
      <c r="HW109" s="5"/>
      <c r="HX109" s="5"/>
      <c r="HY109" s="5"/>
      <c r="HZ109" s="5"/>
      <c r="IA109" s="5"/>
      <c r="IB109" s="5"/>
      <c r="IC109" s="5"/>
      <c r="ID109" s="5"/>
      <c r="IE109" s="5"/>
      <c r="IF109" s="5"/>
      <c r="IG109" s="5"/>
      <c r="IH109" s="5"/>
      <c r="II109" s="5"/>
      <c r="IJ109" s="5"/>
      <c r="IK109" s="5"/>
      <c r="IL109" s="5"/>
      <c r="IM109" s="5"/>
      <c r="IN109" s="5"/>
      <c r="IO109" s="5"/>
      <c r="IP109" s="5"/>
      <c r="IQ109" s="5"/>
      <c r="IR109" s="5"/>
      <c r="IS109" s="5"/>
      <c r="IT109" s="5"/>
      <c r="IU109" s="5"/>
      <c r="IV109" s="5"/>
      <c r="IW109" s="5"/>
      <c r="IX109" s="5"/>
      <c r="IY109" s="5"/>
      <c r="IZ109" s="5"/>
      <c r="JA109" s="5"/>
    </row>
    <row r="110" s="2" customFormat="1" customHeight="1" spans="1:261">
      <c r="A110" s="33" t="s">
        <v>3</v>
      </c>
      <c r="B110" s="33" t="s">
        <v>157</v>
      </c>
      <c r="C110" s="34">
        <v>2025</v>
      </c>
      <c r="D110" s="33" t="s">
        <v>167</v>
      </c>
      <c r="E110" s="33">
        <v>2501110362</v>
      </c>
      <c r="F110" s="33" t="s">
        <v>269</v>
      </c>
      <c r="G110" s="35">
        <v>83</v>
      </c>
      <c r="H110" s="34">
        <v>3.5</v>
      </c>
      <c r="I110" s="35">
        <v>86.5</v>
      </c>
      <c r="J110" s="35">
        <v>84.60493827</v>
      </c>
      <c r="K110" s="34">
        <v>1</v>
      </c>
      <c r="L110" s="35">
        <v>85.60493827</v>
      </c>
      <c r="M110" s="35">
        <v>81.9</v>
      </c>
      <c r="N110" s="34">
        <v>0</v>
      </c>
      <c r="O110" s="35">
        <v>81.9</v>
      </c>
      <c r="P110" s="35">
        <v>57</v>
      </c>
      <c r="Q110" s="35">
        <v>2</v>
      </c>
      <c r="R110" s="35">
        <v>59</v>
      </c>
      <c r="S110" s="35">
        <v>58</v>
      </c>
      <c r="T110" s="35">
        <v>18.095</v>
      </c>
      <c r="U110" s="35">
        <v>76.1</v>
      </c>
      <c r="V110" s="95">
        <f t="shared" si="1"/>
        <v>83.7037037025</v>
      </c>
      <c r="W110" s="59">
        <v>106</v>
      </c>
      <c r="X110" s="33">
        <v>119</v>
      </c>
      <c r="Y110" s="33" t="s">
        <v>39</v>
      </c>
      <c r="Z110" s="33">
        <v>171</v>
      </c>
      <c r="AA110" s="89"/>
      <c r="AB110" s="89"/>
      <c r="AC110" s="89"/>
      <c r="AD110" s="40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  <c r="EJ110" s="5"/>
      <c r="EK110" s="5"/>
      <c r="EL110" s="5"/>
      <c r="EM110" s="5"/>
      <c r="EN110" s="5"/>
      <c r="EO110" s="5"/>
      <c r="EP110" s="5"/>
      <c r="EQ110" s="5"/>
      <c r="ER110" s="5"/>
      <c r="ES110" s="5"/>
      <c r="ET110" s="5"/>
      <c r="EU110" s="5"/>
      <c r="EV110" s="5"/>
      <c r="EW110" s="5"/>
      <c r="EX110" s="5"/>
      <c r="EY110" s="5"/>
      <c r="EZ110" s="5"/>
      <c r="FA110" s="5"/>
      <c r="FB110" s="5"/>
      <c r="FC110" s="5"/>
      <c r="FD110" s="5"/>
      <c r="FE110" s="5"/>
      <c r="FF110" s="5"/>
      <c r="FG110" s="5"/>
      <c r="FH110" s="5"/>
      <c r="FI110" s="5"/>
      <c r="FJ110" s="5"/>
      <c r="FK110" s="5"/>
      <c r="FL110" s="5"/>
      <c r="FM110" s="5"/>
      <c r="FN110" s="5"/>
      <c r="FO110" s="5"/>
      <c r="FP110" s="5"/>
      <c r="FQ110" s="5"/>
      <c r="FR110" s="5"/>
      <c r="FS110" s="5"/>
      <c r="FT110" s="5"/>
      <c r="FU110" s="5"/>
      <c r="FV110" s="5"/>
      <c r="FW110" s="5"/>
      <c r="FX110" s="5"/>
      <c r="FY110" s="5"/>
      <c r="FZ110" s="5"/>
      <c r="GA110" s="5"/>
      <c r="GB110" s="5"/>
      <c r="GC110" s="5"/>
      <c r="GD110" s="5"/>
      <c r="GE110" s="5"/>
      <c r="GF110" s="5"/>
      <c r="GG110" s="5"/>
      <c r="GH110" s="5"/>
      <c r="GI110" s="5"/>
      <c r="GJ110" s="5"/>
      <c r="GK110" s="5"/>
      <c r="GL110" s="5"/>
      <c r="GM110" s="5"/>
      <c r="GN110" s="5"/>
      <c r="GO110" s="5"/>
      <c r="GP110" s="5"/>
      <c r="GQ110" s="5"/>
      <c r="GR110" s="5"/>
      <c r="GS110" s="5"/>
      <c r="GT110" s="5"/>
      <c r="GU110" s="5"/>
      <c r="GV110" s="5"/>
      <c r="GW110" s="5"/>
      <c r="GX110" s="5"/>
      <c r="GY110" s="5"/>
      <c r="GZ110" s="5"/>
      <c r="HA110" s="5"/>
      <c r="HB110" s="5"/>
      <c r="HC110" s="5"/>
      <c r="HD110" s="5"/>
      <c r="HE110" s="5"/>
      <c r="HF110" s="5"/>
      <c r="HG110" s="5"/>
      <c r="HH110" s="5"/>
      <c r="HI110" s="5"/>
      <c r="HJ110" s="5"/>
      <c r="HK110" s="5"/>
      <c r="HL110" s="5"/>
      <c r="HM110" s="5"/>
      <c r="HN110" s="5"/>
      <c r="HO110" s="5"/>
      <c r="HP110" s="5"/>
      <c r="HQ110" s="5"/>
      <c r="HR110" s="5"/>
      <c r="HS110" s="5"/>
      <c r="HT110" s="5"/>
      <c r="HU110" s="5"/>
      <c r="HV110" s="5"/>
      <c r="HW110" s="5"/>
      <c r="HX110" s="5"/>
      <c r="HY110" s="5"/>
      <c r="HZ110" s="5"/>
      <c r="IA110" s="5"/>
      <c r="IB110" s="5"/>
      <c r="IC110" s="5"/>
      <c r="ID110" s="5"/>
      <c r="IE110" s="5"/>
      <c r="IF110" s="5"/>
      <c r="IG110" s="5"/>
      <c r="IH110" s="5"/>
      <c r="II110" s="5"/>
      <c r="IJ110" s="5"/>
      <c r="IK110" s="5"/>
      <c r="IL110" s="5"/>
      <c r="IM110" s="5"/>
      <c r="IN110" s="5"/>
      <c r="IO110" s="5"/>
      <c r="IP110" s="5"/>
      <c r="IQ110" s="5"/>
      <c r="IR110" s="5"/>
      <c r="IS110" s="5"/>
      <c r="IT110" s="5"/>
      <c r="IU110" s="5"/>
      <c r="IV110" s="5"/>
      <c r="IW110" s="5"/>
      <c r="IX110" s="5"/>
      <c r="IY110" s="5"/>
      <c r="IZ110" s="5"/>
      <c r="JA110" s="5"/>
    </row>
    <row r="111" s="2" customFormat="1" customHeight="1" spans="1:261">
      <c r="A111" s="33" t="s">
        <v>3</v>
      </c>
      <c r="B111" s="33" t="s">
        <v>157</v>
      </c>
      <c r="C111" s="34">
        <v>2025</v>
      </c>
      <c r="D111" s="33" t="s">
        <v>158</v>
      </c>
      <c r="E111" s="33">
        <v>2501110293</v>
      </c>
      <c r="F111" s="33" t="s">
        <v>270</v>
      </c>
      <c r="G111" s="35">
        <v>83</v>
      </c>
      <c r="H111" s="34">
        <v>12</v>
      </c>
      <c r="I111" s="35">
        <v>95</v>
      </c>
      <c r="J111" s="35">
        <v>83.88888889</v>
      </c>
      <c r="K111" s="34">
        <v>2.2</v>
      </c>
      <c r="L111" s="35">
        <v>86.08888889</v>
      </c>
      <c r="M111" s="35">
        <v>65</v>
      </c>
      <c r="N111" s="34">
        <v>0</v>
      </c>
      <c r="O111" s="35">
        <v>65</v>
      </c>
      <c r="P111" s="35">
        <v>57</v>
      </c>
      <c r="Q111" s="35">
        <v>3</v>
      </c>
      <c r="R111" s="35">
        <v>60</v>
      </c>
      <c r="S111" s="35">
        <v>58</v>
      </c>
      <c r="T111" s="35">
        <v>8</v>
      </c>
      <c r="U111" s="35">
        <v>66</v>
      </c>
      <c r="V111" s="95">
        <f t="shared" si="1"/>
        <v>83.6166666675</v>
      </c>
      <c r="W111" s="59">
        <v>107</v>
      </c>
      <c r="X111" s="33">
        <v>127</v>
      </c>
      <c r="Y111" s="33" t="s">
        <v>39</v>
      </c>
      <c r="Z111" s="33">
        <v>171</v>
      </c>
      <c r="AA111" s="89"/>
      <c r="AB111" s="89"/>
      <c r="AC111" s="89"/>
      <c r="AD111" s="40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  <c r="EJ111" s="5"/>
      <c r="EK111" s="5"/>
      <c r="EL111" s="5"/>
      <c r="EM111" s="5"/>
      <c r="EN111" s="5"/>
      <c r="EO111" s="5"/>
      <c r="EP111" s="5"/>
      <c r="EQ111" s="5"/>
      <c r="ER111" s="5"/>
      <c r="ES111" s="5"/>
      <c r="ET111" s="5"/>
      <c r="EU111" s="5"/>
      <c r="EV111" s="5"/>
      <c r="EW111" s="5"/>
      <c r="EX111" s="5"/>
      <c r="EY111" s="5"/>
      <c r="EZ111" s="5"/>
      <c r="FA111" s="5"/>
      <c r="FB111" s="5"/>
      <c r="FC111" s="5"/>
      <c r="FD111" s="5"/>
      <c r="FE111" s="5"/>
      <c r="FF111" s="5"/>
      <c r="FG111" s="5"/>
      <c r="FH111" s="5"/>
      <c r="FI111" s="5"/>
      <c r="FJ111" s="5"/>
      <c r="FK111" s="5"/>
      <c r="FL111" s="5"/>
      <c r="FM111" s="5"/>
      <c r="FN111" s="5"/>
      <c r="FO111" s="5"/>
      <c r="FP111" s="5"/>
      <c r="FQ111" s="5"/>
      <c r="FR111" s="5"/>
      <c r="FS111" s="5"/>
      <c r="FT111" s="5"/>
      <c r="FU111" s="5"/>
      <c r="FV111" s="5"/>
      <c r="FW111" s="5"/>
      <c r="FX111" s="5"/>
      <c r="FY111" s="5"/>
      <c r="FZ111" s="5"/>
      <c r="GA111" s="5"/>
      <c r="GB111" s="5"/>
      <c r="GC111" s="5"/>
      <c r="GD111" s="5"/>
      <c r="GE111" s="5"/>
      <c r="GF111" s="5"/>
      <c r="GG111" s="5"/>
      <c r="GH111" s="5"/>
      <c r="GI111" s="5"/>
      <c r="GJ111" s="5"/>
      <c r="GK111" s="5"/>
      <c r="GL111" s="5"/>
      <c r="GM111" s="5"/>
      <c r="GN111" s="5"/>
      <c r="GO111" s="5"/>
      <c r="GP111" s="5"/>
      <c r="GQ111" s="5"/>
      <c r="GR111" s="5"/>
      <c r="GS111" s="5"/>
      <c r="GT111" s="5"/>
      <c r="GU111" s="5"/>
      <c r="GV111" s="5"/>
      <c r="GW111" s="5"/>
      <c r="GX111" s="5"/>
      <c r="GY111" s="5"/>
      <c r="GZ111" s="5"/>
      <c r="HA111" s="5"/>
      <c r="HB111" s="5"/>
      <c r="HC111" s="5"/>
      <c r="HD111" s="5"/>
      <c r="HE111" s="5"/>
      <c r="HF111" s="5"/>
      <c r="HG111" s="5"/>
      <c r="HH111" s="5"/>
      <c r="HI111" s="5"/>
      <c r="HJ111" s="5"/>
      <c r="HK111" s="5"/>
      <c r="HL111" s="5"/>
      <c r="HM111" s="5"/>
      <c r="HN111" s="5"/>
      <c r="HO111" s="5"/>
      <c r="HP111" s="5"/>
      <c r="HQ111" s="5"/>
      <c r="HR111" s="5"/>
      <c r="HS111" s="5"/>
      <c r="HT111" s="5"/>
      <c r="HU111" s="5"/>
      <c r="HV111" s="5"/>
      <c r="HW111" s="5"/>
      <c r="HX111" s="5"/>
      <c r="HY111" s="5"/>
      <c r="HZ111" s="5"/>
      <c r="IA111" s="5"/>
      <c r="IB111" s="5"/>
      <c r="IC111" s="5"/>
      <c r="ID111" s="5"/>
      <c r="IE111" s="5"/>
      <c r="IF111" s="5"/>
      <c r="IG111" s="5"/>
      <c r="IH111" s="5"/>
      <c r="II111" s="5"/>
      <c r="IJ111" s="5"/>
      <c r="IK111" s="5"/>
      <c r="IL111" s="5"/>
      <c r="IM111" s="5"/>
      <c r="IN111" s="5"/>
      <c r="IO111" s="5"/>
      <c r="IP111" s="5"/>
      <c r="IQ111" s="5"/>
      <c r="IR111" s="5"/>
      <c r="IS111" s="5"/>
      <c r="IT111" s="5"/>
      <c r="IU111" s="5"/>
      <c r="IV111" s="5"/>
      <c r="IW111" s="5"/>
      <c r="IX111" s="5"/>
      <c r="IY111" s="5"/>
      <c r="IZ111" s="5"/>
      <c r="JA111" s="5"/>
    </row>
    <row r="112" s="2" customFormat="1" customHeight="1" spans="1:261">
      <c r="A112" s="33" t="s">
        <v>3</v>
      </c>
      <c r="B112" s="33" t="s">
        <v>157</v>
      </c>
      <c r="C112" s="34">
        <v>2025</v>
      </c>
      <c r="D112" s="33" t="s">
        <v>160</v>
      </c>
      <c r="E112" s="33">
        <v>2501110343</v>
      </c>
      <c r="F112" s="33" t="s">
        <v>271</v>
      </c>
      <c r="G112" s="35">
        <v>83</v>
      </c>
      <c r="H112" s="34">
        <v>6.5</v>
      </c>
      <c r="I112" s="35">
        <v>89.5</v>
      </c>
      <c r="J112" s="35">
        <v>85.0740740740741</v>
      </c>
      <c r="K112" s="34">
        <v>1</v>
      </c>
      <c r="L112" s="35">
        <v>86.0740740740741</v>
      </c>
      <c r="M112" s="35">
        <v>79.7</v>
      </c>
      <c r="N112" s="34">
        <v>0</v>
      </c>
      <c r="O112" s="35">
        <v>79.7</v>
      </c>
      <c r="P112" s="35">
        <v>57</v>
      </c>
      <c r="Q112" s="35">
        <v>4.75</v>
      </c>
      <c r="R112" s="35">
        <v>61.75</v>
      </c>
      <c r="S112" s="35">
        <v>58</v>
      </c>
      <c r="T112" s="35">
        <v>0</v>
      </c>
      <c r="U112" s="35">
        <v>58</v>
      </c>
      <c r="V112" s="95">
        <f t="shared" si="1"/>
        <v>83.4780555555556</v>
      </c>
      <c r="W112" s="59">
        <v>108</v>
      </c>
      <c r="X112" s="33">
        <v>111</v>
      </c>
      <c r="Y112" s="33" t="s">
        <v>39</v>
      </c>
      <c r="Z112" s="33">
        <v>171</v>
      </c>
      <c r="AA112" s="89"/>
      <c r="AB112" s="89"/>
      <c r="AC112" s="89"/>
      <c r="AD112" s="40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  <c r="EJ112" s="5"/>
      <c r="EK112" s="5"/>
      <c r="EL112" s="5"/>
      <c r="EM112" s="5"/>
      <c r="EN112" s="5"/>
      <c r="EO112" s="5"/>
      <c r="EP112" s="5"/>
      <c r="EQ112" s="5"/>
      <c r="ER112" s="5"/>
      <c r="ES112" s="5"/>
      <c r="ET112" s="5"/>
      <c r="EU112" s="5"/>
      <c r="EV112" s="5"/>
      <c r="EW112" s="5"/>
      <c r="EX112" s="5"/>
      <c r="EY112" s="5"/>
      <c r="EZ112" s="5"/>
      <c r="FA112" s="5"/>
      <c r="FB112" s="5"/>
      <c r="FC112" s="5"/>
      <c r="FD112" s="5"/>
      <c r="FE112" s="5"/>
      <c r="FF112" s="5"/>
      <c r="FG112" s="5"/>
      <c r="FH112" s="5"/>
      <c r="FI112" s="5"/>
      <c r="FJ112" s="5"/>
      <c r="FK112" s="5"/>
      <c r="FL112" s="5"/>
      <c r="FM112" s="5"/>
      <c r="FN112" s="5"/>
      <c r="FO112" s="5"/>
      <c r="FP112" s="5"/>
      <c r="FQ112" s="5"/>
      <c r="FR112" s="5"/>
      <c r="FS112" s="5"/>
      <c r="FT112" s="5"/>
      <c r="FU112" s="5"/>
      <c r="FV112" s="5"/>
      <c r="FW112" s="5"/>
      <c r="FX112" s="5"/>
      <c r="FY112" s="5"/>
      <c r="FZ112" s="5"/>
      <c r="GA112" s="5"/>
      <c r="GB112" s="5"/>
      <c r="GC112" s="5"/>
      <c r="GD112" s="5"/>
      <c r="GE112" s="5"/>
      <c r="GF112" s="5"/>
      <c r="GG112" s="5"/>
      <c r="GH112" s="5"/>
      <c r="GI112" s="5"/>
      <c r="GJ112" s="5"/>
      <c r="GK112" s="5"/>
      <c r="GL112" s="5"/>
      <c r="GM112" s="5"/>
      <c r="GN112" s="5"/>
      <c r="GO112" s="5"/>
      <c r="GP112" s="5"/>
      <c r="GQ112" s="5"/>
      <c r="GR112" s="5"/>
      <c r="GS112" s="5"/>
      <c r="GT112" s="5"/>
      <c r="GU112" s="5"/>
      <c r="GV112" s="5"/>
      <c r="GW112" s="5"/>
      <c r="GX112" s="5"/>
      <c r="GY112" s="5"/>
      <c r="GZ112" s="5"/>
      <c r="HA112" s="5"/>
      <c r="HB112" s="5"/>
      <c r="HC112" s="5"/>
      <c r="HD112" s="5"/>
      <c r="HE112" s="5"/>
      <c r="HF112" s="5"/>
      <c r="HG112" s="5"/>
      <c r="HH112" s="5"/>
      <c r="HI112" s="5"/>
      <c r="HJ112" s="5"/>
      <c r="HK112" s="5"/>
      <c r="HL112" s="5"/>
      <c r="HM112" s="5"/>
      <c r="HN112" s="5"/>
      <c r="HO112" s="5"/>
      <c r="HP112" s="5"/>
      <c r="HQ112" s="5"/>
      <c r="HR112" s="5"/>
      <c r="HS112" s="5"/>
      <c r="HT112" s="5"/>
      <c r="HU112" s="5"/>
      <c r="HV112" s="5"/>
      <c r="HW112" s="5"/>
      <c r="HX112" s="5"/>
      <c r="HY112" s="5"/>
      <c r="HZ112" s="5"/>
      <c r="IA112" s="5"/>
      <c r="IB112" s="5"/>
      <c r="IC112" s="5"/>
      <c r="ID112" s="5"/>
      <c r="IE112" s="5"/>
      <c r="IF112" s="5"/>
      <c r="IG112" s="5"/>
      <c r="IH112" s="5"/>
      <c r="II112" s="5"/>
      <c r="IJ112" s="5"/>
      <c r="IK112" s="5"/>
      <c r="IL112" s="5"/>
      <c r="IM112" s="5"/>
      <c r="IN112" s="5"/>
      <c r="IO112" s="5"/>
      <c r="IP112" s="5"/>
      <c r="IQ112" s="5"/>
      <c r="IR112" s="5"/>
      <c r="IS112" s="5"/>
      <c r="IT112" s="5"/>
      <c r="IU112" s="5"/>
      <c r="IV112" s="5"/>
      <c r="IW112" s="5"/>
      <c r="IX112" s="5"/>
      <c r="IY112" s="5"/>
      <c r="IZ112" s="5"/>
      <c r="JA112" s="5"/>
    </row>
    <row r="113" s="2" customFormat="1" customHeight="1" spans="1:261">
      <c r="A113" s="33" t="s">
        <v>3</v>
      </c>
      <c r="B113" s="33" t="s">
        <v>157</v>
      </c>
      <c r="C113" s="34">
        <v>2025</v>
      </c>
      <c r="D113" s="33" t="s">
        <v>167</v>
      </c>
      <c r="E113" s="33">
        <v>2501110382</v>
      </c>
      <c r="F113" s="33" t="s">
        <v>272</v>
      </c>
      <c r="G113" s="35">
        <v>82</v>
      </c>
      <c r="H113" s="34">
        <v>6</v>
      </c>
      <c r="I113" s="35">
        <v>88</v>
      </c>
      <c r="J113" s="35">
        <v>86.67901235</v>
      </c>
      <c r="K113" s="34">
        <v>1</v>
      </c>
      <c r="L113" s="35">
        <v>87.67901235</v>
      </c>
      <c r="M113" s="35">
        <v>60</v>
      </c>
      <c r="N113" s="34">
        <v>0</v>
      </c>
      <c r="O113" s="35">
        <v>60</v>
      </c>
      <c r="P113" s="35">
        <v>57</v>
      </c>
      <c r="Q113" s="35">
        <v>1</v>
      </c>
      <c r="R113" s="35">
        <v>58</v>
      </c>
      <c r="S113" s="35">
        <v>58</v>
      </c>
      <c r="T113" s="35">
        <v>0.75</v>
      </c>
      <c r="U113" s="35">
        <v>58.75</v>
      </c>
      <c r="V113" s="95">
        <f t="shared" si="1"/>
        <v>83.3967592625</v>
      </c>
      <c r="W113" s="59">
        <v>109</v>
      </c>
      <c r="X113" s="33">
        <v>91</v>
      </c>
      <c r="Y113" s="33" t="s">
        <v>39</v>
      </c>
      <c r="Z113" s="33">
        <v>171</v>
      </c>
      <c r="AA113" s="89"/>
      <c r="AB113" s="89"/>
      <c r="AC113" s="89"/>
      <c r="AD113" s="40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  <c r="EJ113" s="5"/>
      <c r="EK113" s="5"/>
      <c r="EL113" s="5"/>
      <c r="EM113" s="5"/>
      <c r="EN113" s="5"/>
      <c r="EO113" s="5"/>
      <c r="EP113" s="5"/>
      <c r="EQ113" s="5"/>
      <c r="ER113" s="5"/>
      <c r="ES113" s="5"/>
      <c r="ET113" s="5"/>
      <c r="EU113" s="5"/>
      <c r="EV113" s="5"/>
      <c r="EW113" s="5"/>
      <c r="EX113" s="5"/>
      <c r="EY113" s="5"/>
      <c r="EZ113" s="5"/>
      <c r="FA113" s="5"/>
      <c r="FB113" s="5"/>
      <c r="FC113" s="5"/>
      <c r="FD113" s="5"/>
      <c r="FE113" s="5"/>
      <c r="FF113" s="5"/>
      <c r="FG113" s="5"/>
      <c r="FH113" s="5"/>
      <c r="FI113" s="5"/>
      <c r="FJ113" s="5"/>
      <c r="FK113" s="5"/>
      <c r="FL113" s="5"/>
      <c r="FM113" s="5"/>
      <c r="FN113" s="5"/>
      <c r="FO113" s="5"/>
      <c r="FP113" s="5"/>
      <c r="FQ113" s="5"/>
      <c r="FR113" s="5"/>
      <c r="FS113" s="5"/>
      <c r="FT113" s="5"/>
      <c r="FU113" s="5"/>
      <c r="FV113" s="5"/>
      <c r="FW113" s="5"/>
      <c r="FX113" s="5"/>
      <c r="FY113" s="5"/>
      <c r="FZ113" s="5"/>
      <c r="GA113" s="5"/>
      <c r="GB113" s="5"/>
      <c r="GC113" s="5"/>
      <c r="GD113" s="5"/>
      <c r="GE113" s="5"/>
      <c r="GF113" s="5"/>
      <c r="GG113" s="5"/>
      <c r="GH113" s="5"/>
      <c r="GI113" s="5"/>
      <c r="GJ113" s="5"/>
      <c r="GK113" s="5"/>
      <c r="GL113" s="5"/>
      <c r="GM113" s="5"/>
      <c r="GN113" s="5"/>
      <c r="GO113" s="5"/>
      <c r="GP113" s="5"/>
      <c r="GQ113" s="5"/>
      <c r="GR113" s="5"/>
      <c r="GS113" s="5"/>
      <c r="GT113" s="5"/>
      <c r="GU113" s="5"/>
      <c r="GV113" s="5"/>
      <c r="GW113" s="5"/>
      <c r="GX113" s="5"/>
      <c r="GY113" s="5"/>
      <c r="GZ113" s="5"/>
      <c r="HA113" s="5"/>
      <c r="HB113" s="5"/>
      <c r="HC113" s="5"/>
      <c r="HD113" s="5"/>
      <c r="HE113" s="5"/>
      <c r="HF113" s="5"/>
      <c r="HG113" s="5"/>
      <c r="HH113" s="5"/>
      <c r="HI113" s="5"/>
      <c r="HJ113" s="5"/>
      <c r="HK113" s="5"/>
      <c r="HL113" s="5"/>
      <c r="HM113" s="5"/>
      <c r="HN113" s="5"/>
      <c r="HO113" s="5"/>
      <c r="HP113" s="5"/>
      <c r="HQ113" s="5"/>
      <c r="HR113" s="5"/>
      <c r="HS113" s="5"/>
      <c r="HT113" s="5"/>
      <c r="HU113" s="5"/>
      <c r="HV113" s="5"/>
      <c r="HW113" s="5"/>
      <c r="HX113" s="5"/>
      <c r="HY113" s="5"/>
      <c r="HZ113" s="5"/>
      <c r="IA113" s="5"/>
      <c r="IB113" s="5"/>
      <c r="IC113" s="5"/>
      <c r="ID113" s="5"/>
      <c r="IE113" s="5"/>
      <c r="IF113" s="5"/>
      <c r="IG113" s="5"/>
      <c r="IH113" s="5"/>
      <c r="II113" s="5"/>
      <c r="IJ113" s="5"/>
      <c r="IK113" s="5"/>
      <c r="IL113" s="5"/>
      <c r="IM113" s="5"/>
      <c r="IN113" s="5"/>
      <c r="IO113" s="5"/>
      <c r="IP113" s="5"/>
      <c r="IQ113" s="5"/>
      <c r="IR113" s="5"/>
      <c r="IS113" s="5"/>
      <c r="IT113" s="5"/>
      <c r="IU113" s="5"/>
      <c r="IV113" s="5"/>
      <c r="IW113" s="5"/>
      <c r="IX113" s="5"/>
      <c r="IY113" s="5"/>
      <c r="IZ113" s="5"/>
      <c r="JA113" s="5"/>
    </row>
    <row r="114" s="2" customFormat="1" customHeight="1" spans="1:261">
      <c r="A114" s="33" t="s">
        <v>3</v>
      </c>
      <c r="B114" s="33" t="s">
        <v>157</v>
      </c>
      <c r="C114" s="34">
        <v>2025</v>
      </c>
      <c r="D114" s="33" t="s">
        <v>167</v>
      </c>
      <c r="E114" s="33">
        <v>2501110360</v>
      </c>
      <c r="F114" s="33" t="s">
        <v>273</v>
      </c>
      <c r="G114" s="35">
        <v>83</v>
      </c>
      <c r="H114" s="34">
        <v>3.5</v>
      </c>
      <c r="I114" s="35">
        <v>86.5</v>
      </c>
      <c r="J114" s="35">
        <v>84.7037037</v>
      </c>
      <c r="K114" s="34">
        <v>1</v>
      </c>
      <c r="L114" s="35">
        <v>85.7037037</v>
      </c>
      <c r="M114" s="35">
        <v>81.8</v>
      </c>
      <c r="N114" s="34">
        <v>0</v>
      </c>
      <c r="O114" s="35">
        <v>81.8</v>
      </c>
      <c r="P114" s="35">
        <v>57</v>
      </c>
      <c r="Q114" s="35">
        <v>0</v>
      </c>
      <c r="R114" s="35">
        <v>57</v>
      </c>
      <c r="S114" s="35">
        <v>58</v>
      </c>
      <c r="T114" s="35">
        <v>11.895</v>
      </c>
      <c r="U114" s="35">
        <v>69.9</v>
      </c>
      <c r="V114" s="95">
        <f t="shared" si="1"/>
        <v>83.362777775</v>
      </c>
      <c r="W114" s="59">
        <v>110</v>
      </c>
      <c r="X114" s="33">
        <v>117</v>
      </c>
      <c r="Y114" s="33" t="s">
        <v>39</v>
      </c>
      <c r="Z114" s="33">
        <v>171</v>
      </c>
      <c r="AA114" s="89"/>
      <c r="AB114" s="89"/>
      <c r="AC114" s="89"/>
      <c r="AD114" s="40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  <c r="EJ114" s="5"/>
      <c r="EK114" s="5"/>
      <c r="EL114" s="5"/>
      <c r="EM114" s="5"/>
      <c r="EN114" s="5"/>
      <c r="EO114" s="5"/>
      <c r="EP114" s="5"/>
      <c r="EQ114" s="5"/>
      <c r="ER114" s="5"/>
      <c r="ES114" s="5"/>
      <c r="ET114" s="5"/>
      <c r="EU114" s="5"/>
      <c r="EV114" s="5"/>
      <c r="EW114" s="5"/>
      <c r="EX114" s="5"/>
      <c r="EY114" s="5"/>
      <c r="EZ114" s="5"/>
      <c r="FA114" s="5"/>
      <c r="FB114" s="5"/>
      <c r="FC114" s="5"/>
      <c r="FD114" s="5"/>
      <c r="FE114" s="5"/>
      <c r="FF114" s="5"/>
      <c r="FG114" s="5"/>
      <c r="FH114" s="5"/>
      <c r="FI114" s="5"/>
      <c r="FJ114" s="5"/>
      <c r="FK114" s="5"/>
      <c r="FL114" s="5"/>
      <c r="FM114" s="5"/>
      <c r="FN114" s="5"/>
      <c r="FO114" s="5"/>
      <c r="FP114" s="5"/>
      <c r="FQ114" s="5"/>
      <c r="FR114" s="5"/>
      <c r="FS114" s="5"/>
      <c r="FT114" s="5"/>
      <c r="FU114" s="5"/>
      <c r="FV114" s="5"/>
      <c r="FW114" s="5"/>
      <c r="FX114" s="5"/>
      <c r="FY114" s="5"/>
      <c r="FZ114" s="5"/>
      <c r="GA114" s="5"/>
      <c r="GB114" s="5"/>
      <c r="GC114" s="5"/>
      <c r="GD114" s="5"/>
      <c r="GE114" s="5"/>
      <c r="GF114" s="5"/>
      <c r="GG114" s="5"/>
      <c r="GH114" s="5"/>
      <c r="GI114" s="5"/>
      <c r="GJ114" s="5"/>
      <c r="GK114" s="5"/>
      <c r="GL114" s="5"/>
      <c r="GM114" s="5"/>
      <c r="GN114" s="5"/>
      <c r="GO114" s="5"/>
      <c r="GP114" s="5"/>
      <c r="GQ114" s="5"/>
      <c r="GR114" s="5"/>
      <c r="GS114" s="5"/>
      <c r="GT114" s="5"/>
      <c r="GU114" s="5"/>
      <c r="GV114" s="5"/>
      <c r="GW114" s="5"/>
      <c r="GX114" s="5"/>
      <c r="GY114" s="5"/>
      <c r="GZ114" s="5"/>
      <c r="HA114" s="5"/>
      <c r="HB114" s="5"/>
      <c r="HC114" s="5"/>
      <c r="HD114" s="5"/>
      <c r="HE114" s="5"/>
      <c r="HF114" s="5"/>
      <c r="HG114" s="5"/>
      <c r="HH114" s="5"/>
      <c r="HI114" s="5"/>
      <c r="HJ114" s="5"/>
      <c r="HK114" s="5"/>
      <c r="HL114" s="5"/>
      <c r="HM114" s="5"/>
      <c r="HN114" s="5"/>
      <c r="HO114" s="5"/>
      <c r="HP114" s="5"/>
      <c r="HQ114" s="5"/>
      <c r="HR114" s="5"/>
      <c r="HS114" s="5"/>
      <c r="HT114" s="5"/>
      <c r="HU114" s="5"/>
      <c r="HV114" s="5"/>
      <c r="HW114" s="5"/>
      <c r="HX114" s="5"/>
      <c r="HY114" s="5"/>
      <c r="HZ114" s="5"/>
      <c r="IA114" s="5"/>
      <c r="IB114" s="5"/>
      <c r="IC114" s="5"/>
      <c r="ID114" s="5"/>
      <c r="IE114" s="5"/>
      <c r="IF114" s="5"/>
      <c r="IG114" s="5"/>
      <c r="IH114" s="5"/>
      <c r="II114" s="5"/>
      <c r="IJ114" s="5"/>
      <c r="IK114" s="5"/>
      <c r="IL114" s="5"/>
      <c r="IM114" s="5"/>
      <c r="IN114" s="5"/>
      <c r="IO114" s="5"/>
      <c r="IP114" s="5"/>
      <c r="IQ114" s="5"/>
      <c r="IR114" s="5"/>
      <c r="IS114" s="5"/>
      <c r="IT114" s="5"/>
      <c r="IU114" s="5"/>
      <c r="IV114" s="5"/>
      <c r="IW114" s="5"/>
      <c r="IX114" s="5"/>
      <c r="IY114" s="5"/>
      <c r="IZ114" s="5"/>
      <c r="JA114" s="5"/>
    </row>
    <row r="115" s="2" customFormat="1" customHeight="1" spans="1:261">
      <c r="A115" s="33" t="s">
        <v>3</v>
      </c>
      <c r="B115" s="33" t="s">
        <v>157</v>
      </c>
      <c r="C115" s="34">
        <v>2025</v>
      </c>
      <c r="D115" s="33" t="s">
        <v>160</v>
      </c>
      <c r="E115" s="33">
        <v>2501110346</v>
      </c>
      <c r="F115" s="33" t="s">
        <v>274</v>
      </c>
      <c r="G115" s="35">
        <v>83</v>
      </c>
      <c r="H115" s="34">
        <v>0.5</v>
      </c>
      <c r="I115" s="35">
        <v>83.5</v>
      </c>
      <c r="J115" s="35">
        <v>84.87654321</v>
      </c>
      <c r="K115" s="34">
        <v>2</v>
      </c>
      <c r="L115" s="35">
        <v>86.87654321</v>
      </c>
      <c r="M115" s="35">
        <v>78.2</v>
      </c>
      <c r="N115" s="34">
        <v>0</v>
      </c>
      <c r="O115" s="35">
        <v>78.2</v>
      </c>
      <c r="P115" s="35">
        <v>57</v>
      </c>
      <c r="Q115" s="35">
        <v>1</v>
      </c>
      <c r="R115" s="35">
        <v>58</v>
      </c>
      <c r="S115" s="35">
        <v>58</v>
      </c>
      <c r="T115" s="35">
        <v>1.5</v>
      </c>
      <c r="U115" s="35">
        <v>59.5</v>
      </c>
      <c r="V115" s="95">
        <f t="shared" si="1"/>
        <v>83.2924074075</v>
      </c>
      <c r="W115" s="59">
        <v>111</v>
      </c>
      <c r="X115" s="33">
        <v>116</v>
      </c>
      <c r="Y115" s="33" t="s">
        <v>39</v>
      </c>
      <c r="Z115" s="33">
        <v>171</v>
      </c>
      <c r="AA115" s="89"/>
      <c r="AB115" s="89"/>
      <c r="AC115" s="89"/>
      <c r="AD115" s="40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  <c r="EL115" s="5"/>
      <c r="EM115" s="5"/>
      <c r="EN115" s="5"/>
      <c r="EO115" s="5"/>
      <c r="EP115" s="5"/>
      <c r="EQ115" s="5"/>
      <c r="ER115" s="5"/>
      <c r="ES115" s="5"/>
      <c r="ET115" s="5"/>
      <c r="EU115" s="5"/>
      <c r="EV115" s="5"/>
      <c r="EW115" s="5"/>
      <c r="EX115" s="5"/>
      <c r="EY115" s="5"/>
      <c r="EZ115" s="5"/>
      <c r="FA115" s="5"/>
      <c r="FB115" s="5"/>
      <c r="FC115" s="5"/>
      <c r="FD115" s="5"/>
      <c r="FE115" s="5"/>
      <c r="FF115" s="5"/>
      <c r="FG115" s="5"/>
      <c r="FH115" s="5"/>
      <c r="FI115" s="5"/>
      <c r="FJ115" s="5"/>
      <c r="FK115" s="5"/>
      <c r="FL115" s="5"/>
      <c r="FM115" s="5"/>
      <c r="FN115" s="5"/>
      <c r="FO115" s="5"/>
      <c r="FP115" s="5"/>
      <c r="FQ115" s="5"/>
      <c r="FR115" s="5"/>
      <c r="FS115" s="5"/>
      <c r="FT115" s="5"/>
      <c r="FU115" s="5"/>
      <c r="FV115" s="5"/>
      <c r="FW115" s="5"/>
      <c r="FX115" s="5"/>
      <c r="FY115" s="5"/>
      <c r="FZ115" s="5"/>
      <c r="GA115" s="5"/>
      <c r="GB115" s="5"/>
      <c r="GC115" s="5"/>
      <c r="GD115" s="5"/>
      <c r="GE115" s="5"/>
      <c r="GF115" s="5"/>
      <c r="GG115" s="5"/>
      <c r="GH115" s="5"/>
      <c r="GI115" s="5"/>
      <c r="GJ115" s="5"/>
      <c r="GK115" s="5"/>
      <c r="GL115" s="5"/>
      <c r="GM115" s="5"/>
      <c r="GN115" s="5"/>
      <c r="GO115" s="5"/>
      <c r="GP115" s="5"/>
      <c r="GQ115" s="5"/>
      <c r="GR115" s="5"/>
      <c r="GS115" s="5"/>
      <c r="GT115" s="5"/>
      <c r="GU115" s="5"/>
      <c r="GV115" s="5"/>
      <c r="GW115" s="5"/>
      <c r="GX115" s="5"/>
      <c r="GY115" s="5"/>
      <c r="GZ115" s="5"/>
      <c r="HA115" s="5"/>
      <c r="HB115" s="5"/>
      <c r="HC115" s="5"/>
      <c r="HD115" s="5"/>
      <c r="HE115" s="5"/>
      <c r="HF115" s="5"/>
      <c r="HG115" s="5"/>
      <c r="HH115" s="5"/>
      <c r="HI115" s="5"/>
      <c r="HJ115" s="5"/>
      <c r="HK115" s="5"/>
      <c r="HL115" s="5"/>
      <c r="HM115" s="5"/>
      <c r="HN115" s="5"/>
      <c r="HO115" s="5"/>
      <c r="HP115" s="5"/>
      <c r="HQ115" s="5"/>
      <c r="HR115" s="5"/>
      <c r="HS115" s="5"/>
      <c r="HT115" s="5"/>
      <c r="HU115" s="5"/>
      <c r="HV115" s="5"/>
      <c r="HW115" s="5"/>
      <c r="HX115" s="5"/>
      <c r="HY115" s="5"/>
      <c r="HZ115" s="5"/>
      <c r="IA115" s="5"/>
      <c r="IB115" s="5"/>
      <c r="IC115" s="5"/>
      <c r="ID115" s="5"/>
      <c r="IE115" s="5"/>
      <c r="IF115" s="5"/>
      <c r="IG115" s="5"/>
      <c r="IH115" s="5"/>
      <c r="II115" s="5"/>
      <c r="IJ115" s="5"/>
      <c r="IK115" s="5"/>
      <c r="IL115" s="5"/>
      <c r="IM115" s="5"/>
      <c r="IN115" s="5"/>
      <c r="IO115" s="5"/>
      <c r="IP115" s="5"/>
      <c r="IQ115" s="5"/>
      <c r="IR115" s="5"/>
      <c r="IS115" s="5"/>
      <c r="IT115" s="5"/>
      <c r="IU115" s="5"/>
      <c r="IV115" s="5"/>
      <c r="IW115" s="5"/>
      <c r="IX115" s="5"/>
      <c r="IY115" s="5"/>
      <c r="IZ115" s="5"/>
      <c r="JA115" s="5"/>
    </row>
    <row r="116" s="2" customFormat="1" customHeight="1" spans="1:261">
      <c r="A116" s="33" t="s">
        <v>3</v>
      </c>
      <c r="B116" s="33" t="s">
        <v>157</v>
      </c>
      <c r="C116" s="34">
        <v>2025</v>
      </c>
      <c r="D116" s="33" t="s">
        <v>158</v>
      </c>
      <c r="E116" s="33">
        <v>2501110294</v>
      </c>
      <c r="F116" s="33" t="s">
        <v>275</v>
      </c>
      <c r="G116" s="35">
        <v>83</v>
      </c>
      <c r="H116" s="34">
        <v>9.5</v>
      </c>
      <c r="I116" s="35">
        <v>92.5</v>
      </c>
      <c r="J116" s="35">
        <v>84.38271605</v>
      </c>
      <c r="K116" s="34">
        <v>1</v>
      </c>
      <c r="L116" s="35">
        <v>85.38271605</v>
      </c>
      <c r="M116" s="35">
        <v>81.3</v>
      </c>
      <c r="N116" s="34">
        <v>0</v>
      </c>
      <c r="O116" s="35">
        <v>81.3</v>
      </c>
      <c r="P116" s="35">
        <v>57</v>
      </c>
      <c r="Q116" s="35">
        <v>1</v>
      </c>
      <c r="R116" s="35">
        <v>58</v>
      </c>
      <c r="S116" s="35">
        <v>58</v>
      </c>
      <c r="T116" s="35">
        <v>2.5</v>
      </c>
      <c r="U116" s="35">
        <v>60.5</v>
      </c>
      <c r="V116" s="95">
        <f t="shared" si="1"/>
        <v>83.2770370375</v>
      </c>
      <c r="W116" s="59">
        <v>112</v>
      </c>
      <c r="X116" s="33">
        <v>121</v>
      </c>
      <c r="Y116" s="33" t="s">
        <v>39</v>
      </c>
      <c r="Z116" s="33">
        <v>171</v>
      </c>
      <c r="AA116" s="89"/>
      <c r="AB116" s="89"/>
      <c r="AC116" s="89"/>
      <c r="AD116" s="40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  <c r="EJ116" s="5"/>
      <c r="EK116" s="5"/>
      <c r="EL116" s="5"/>
      <c r="EM116" s="5"/>
      <c r="EN116" s="5"/>
      <c r="EO116" s="5"/>
      <c r="EP116" s="5"/>
      <c r="EQ116" s="5"/>
      <c r="ER116" s="5"/>
      <c r="ES116" s="5"/>
      <c r="ET116" s="5"/>
      <c r="EU116" s="5"/>
      <c r="EV116" s="5"/>
      <c r="EW116" s="5"/>
      <c r="EX116" s="5"/>
      <c r="EY116" s="5"/>
      <c r="EZ116" s="5"/>
      <c r="FA116" s="5"/>
      <c r="FB116" s="5"/>
      <c r="FC116" s="5"/>
      <c r="FD116" s="5"/>
      <c r="FE116" s="5"/>
      <c r="FF116" s="5"/>
      <c r="FG116" s="5"/>
      <c r="FH116" s="5"/>
      <c r="FI116" s="5"/>
      <c r="FJ116" s="5"/>
      <c r="FK116" s="5"/>
      <c r="FL116" s="5"/>
      <c r="FM116" s="5"/>
      <c r="FN116" s="5"/>
      <c r="FO116" s="5"/>
      <c r="FP116" s="5"/>
      <c r="FQ116" s="5"/>
      <c r="FR116" s="5"/>
      <c r="FS116" s="5"/>
      <c r="FT116" s="5"/>
      <c r="FU116" s="5"/>
      <c r="FV116" s="5"/>
      <c r="FW116" s="5"/>
      <c r="FX116" s="5"/>
      <c r="FY116" s="5"/>
      <c r="FZ116" s="5"/>
      <c r="GA116" s="5"/>
      <c r="GB116" s="5"/>
      <c r="GC116" s="5"/>
      <c r="GD116" s="5"/>
      <c r="GE116" s="5"/>
      <c r="GF116" s="5"/>
      <c r="GG116" s="5"/>
      <c r="GH116" s="5"/>
      <c r="GI116" s="5"/>
      <c r="GJ116" s="5"/>
      <c r="GK116" s="5"/>
      <c r="GL116" s="5"/>
      <c r="GM116" s="5"/>
      <c r="GN116" s="5"/>
      <c r="GO116" s="5"/>
      <c r="GP116" s="5"/>
      <c r="GQ116" s="5"/>
      <c r="GR116" s="5"/>
      <c r="GS116" s="5"/>
      <c r="GT116" s="5"/>
      <c r="GU116" s="5"/>
      <c r="GV116" s="5"/>
      <c r="GW116" s="5"/>
      <c r="GX116" s="5"/>
      <c r="GY116" s="5"/>
      <c r="GZ116" s="5"/>
      <c r="HA116" s="5"/>
      <c r="HB116" s="5"/>
      <c r="HC116" s="5"/>
      <c r="HD116" s="5"/>
      <c r="HE116" s="5"/>
      <c r="HF116" s="5"/>
      <c r="HG116" s="5"/>
      <c r="HH116" s="5"/>
      <c r="HI116" s="5"/>
      <c r="HJ116" s="5"/>
      <c r="HK116" s="5"/>
      <c r="HL116" s="5"/>
      <c r="HM116" s="5"/>
      <c r="HN116" s="5"/>
      <c r="HO116" s="5"/>
      <c r="HP116" s="5"/>
      <c r="HQ116" s="5"/>
      <c r="HR116" s="5"/>
      <c r="HS116" s="5"/>
      <c r="HT116" s="5"/>
      <c r="HU116" s="5"/>
      <c r="HV116" s="5"/>
      <c r="HW116" s="5"/>
      <c r="HX116" s="5"/>
      <c r="HY116" s="5"/>
      <c r="HZ116" s="5"/>
      <c r="IA116" s="5"/>
      <c r="IB116" s="5"/>
      <c r="IC116" s="5"/>
      <c r="ID116" s="5"/>
      <c r="IE116" s="5"/>
      <c r="IF116" s="5"/>
      <c r="IG116" s="5"/>
      <c r="IH116" s="5"/>
      <c r="II116" s="5"/>
      <c r="IJ116" s="5"/>
      <c r="IK116" s="5"/>
      <c r="IL116" s="5"/>
      <c r="IM116" s="5"/>
      <c r="IN116" s="5"/>
      <c r="IO116" s="5"/>
      <c r="IP116" s="5"/>
      <c r="IQ116" s="5"/>
      <c r="IR116" s="5"/>
      <c r="IS116" s="5"/>
      <c r="IT116" s="5"/>
      <c r="IU116" s="5"/>
      <c r="IV116" s="5"/>
      <c r="IW116" s="5"/>
      <c r="IX116" s="5"/>
      <c r="IY116" s="5"/>
      <c r="IZ116" s="5"/>
      <c r="JA116" s="5"/>
    </row>
    <row r="117" s="2" customFormat="1" customHeight="1" spans="1:261">
      <c r="A117" s="33" t="s">
        <v>3</v>
      </c>
      <c r="B117" s="33" t="s">
        <v>157</v>
      </c>
      <c r="C117" s="34">
        <v>2025</v>
      </c>
      <c r="D117" s="33" t="s">
        <v>167</v>
      </c>
      <c r="E117" s="33">
        <v>2501110383</v>
      </c>
      <c r="F117" s="33" t="s">
        <v>276</v>
      </c>
      <c r="G117" s="35">
        <v>83</v>
      </c>
      <c r="H117" s="34">
        <v>0.5</v>
      </c>
      <c r="I117" s="35">
        <v>83.5</v>
      </c>
      <c r="J117" s="35">
        <v>85.54320988</v>
      </c>
      <c r="K117" s="34">
        <v>2</v>
      </c>
      <c r="L117" s="35">
        <v>87.54320988</v>
      </c>
      <c r="M117" s="35">
        <v>70.3</v>
      </c>
      <c r="N117" s="34">
        <v>0</v>
      </c>
      <c r="O117" s="35">
        <v>70.3</v>
      </c>
      <c r="P117" s="35">
        <v>57</v>
      </c>
      <c r="Q117" s="35">
        <v>0</v>
      </c>
      <c r="R117" s="35">
        <v>57</v>
      </c>
      <c r="S117" s="35">
        <v>58</v>
      </c>
      <c r="T117" s="35">
        <v>0</v>
      </c>
      <c r="U117" s="35">
        <v>58</v>
      </c>
      <c r="V117" s="95">
        <f t="shared" si="1"/>
        <v>83.27240741</v>
      </c>
      <c r="W117" s="59">
        <v>113</v>
      </c>
      <c r="X117" s="33">
        <v>104</v>
      </c>
      <c r="Y117" s="33" t="s">
        <v>39</v>
      </c>
      <c r="Z117" s="33">
        <v>171</v>
      </c>
      <c r="AA117" s="89"/>
      <c r="AB117" s="89"/>
      <c r="AC117" s="89"/>
      <c r="AD117" s="40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  <c r="EA117" s="5"/>
      <c r="EB117" s="5"/>
      <c r="EC117" s="5"/>
      <c r="ED117" s="5"/>
      <c r="EE117" s="5"/>
      <c r="EF117" s="5"/>
      <c r="EG117" s="5"/>
      <c r="EH117" s="5"/>
      <c r="EI117" s="5"/>
      <c r="EJ117" s="5"/>
      <c r="EK117" s="5"/>
      <c r="EL117" s="5"/>
      <c r="EM117" s="5"/>
      <c r="EN117" s="5"/>
      <c r="EO117" s="5"/>
      <c r="EP117" s="5"/>
      <c r="EQ117" s="5"/>
      <c r="ER117" s="5"/>
      <c r="ES117" s="5"/>
      <c r="ET117" s="5"/>
      <c r="EU117" s="5"/>
      <c r="EV117" s="5"/>
      <c r="EW117" s="5"/>
      <c r="EX117" s="5"/>
      <c r="EY117" s="5"/>
      <c r="EZ117" s="5"/>
      <c r="FA117" s="5"/>
      <c r="FB117" s="5"/>
      <c r="FC117" s="5"/>
      <c r="FD117" s="5"/>
      <c r="FE117" s="5"/>
      <c r="FF117" s="5"/>
      <c r="FG117" s="5"/>
      <c r="FH117" s="5"/>
      <c r="FI117" s="5"/>
      <c r="FJ117" s="5"/>
      <c r="FK117" s="5"/>
      <c r="FL117" s="5"/>
      <c r="FM117" s="5"/>
      <c r="FN117" s="5"/>
      <c r="FO117" s="5"/>
      <c r="FP117" s="5"/>
      <c r="FQ117" s="5"/>
      <c r="FR117" s="5"/>
      <c r="FS117" s="5"/>
      <c r="FT117" s="5"/>
      <c r="FU117" s="5"/>
      <c r="FV117" s="5"/>
      <c r="FW117" s="5"/>
      <c r="FX117" s="5"/>
      <c r="FY117" s="5"/>
      <c r="FZ117" s="5"/>
      <c r="GA117" s="5"/>
      <c r="GB117" s="5"/>
      <c r="GC117" s="5"/>
      <c r="GD117" s="5"/>
      <c r="GE117" s="5"/>
      <c r="GF117" s="5"/>
      <c r="GG117" s="5"/>
      <c r="GH117" s="5"/>
      <c r="GI117" s="5"/>
      <c r="GJ117" s="5"/>
      <c r="GK117" s="5"/>
      <c r="GL117" s="5"/>
      <c r="GM117" s="5"/>
      <c r="GN117" s="5"/>
      <c r="GO117" s="5"/>
      <c r="GP117" s="5"/>
      <c r="GQ117" s="5"/>
      <c r="GR117" s="5"/>
      <c r="GS117" s="5"/>
      <c r="GT117" s="5"/>
      <c r="GU117" s="5"/>
      <c r="GV117" s="5"/>
      <c r="GW117" s="5"/>
      <c r="GX117" s="5"/>
      <c r="GY117" s="5"/>
      <c r="GZ117" s="5"/>
      <c r="HA117" s="5"/>
      <c r="HB117" s="5"/>
      <c r="HC117" s="5"/>
      <c r="HD117" s="5"/>
      <c r="HE117" s="5"/>
      <c r="HF117" s="5"/>
      <c r="HG117" s="5"/>
      <c r="HH117" s="5"/>
      <c r="HI117" s="5"/>
      <c r="HJ117" s="5"/>
      <c r="HK117" s="5"/>
      <c r="HL117" s="5"/>
      <c r="HM117" s="5"/>
      <c r="HN117" s="5"/>
      <c r="HO117" s="5"/>
      <c r="HP117" s="5"/>
      <c r="HQ117" s="5"/>
      <c r="HR117" s="5"/>
      <c r="HS117" s="5"/>
      <c r="HT117" s="5"/>
      <c r="HU117" s="5"/>
      <c r="HV117" s="5"/>
      <c r="HW117" s="5"/>
      <c r="HX117" s="5"/>
      <c r="HY117" s="5"/>
      <c r="HZ117" s="5"/>
      <c r="IA117" s="5"/>
      <c r="IB117" s="5"/>
      <c r="IC117" s="5"/>
      <c r="ID117" s="5"/>
      <c r="IE117" s="5"/>
      <c r="IF117" s="5"/>
      <c r="IG117" s="5"/>
      <c r="IH117" s="5"/>
      <c r="II117" s="5"/>
      <c r="IJ117" s="5"/>
      <c r="IK117" s="5"/>
      <c r="IL117" s="5"/>
      <c r="IM117" s="5"/>
      <c r="IN117" s="5"/>
      <c r="IO117" s="5"/>
      <c r="IP117" s="5"/>
      <c r="IQ117" s="5"/>
      <c r="IR117" s="5"/>
      <c r="IS117" s="5"/>
      <c r="IT117" s="5"/>
      <c r="IU117" s="5"/>
      <c r="IV117" s="5"/>
      <c r="IW117" s="5"/>
      <c r="IX117" s="5"/>
      <c r="IY117" s="5"/>
      <c r="IZ117" s="5"/>
      <c r="JA117" s="5"/>
    </row>
    <row r="118" s="2" customFormat="1" customHeight="1" spans="1:261">
      <c r="A118" s="33" t="s">
        <v>3</v>
      </c>
      <c r="B118" s="33" t="s">
        <v>157</v>
      </c>
      <c r="C118" s="34">
        <v>2025</v>
      </c>
      <c r="D118" s="33" t="s">
        <v>164</v>
      </c>
      <c r="E118" s="33">
        <v>2501110245</v>
      </c>
      <c r="F118" s="33" t="s">
        <v>277</v>
      </c>
      <c r="G118" s="35">
        <v>83</v>
      </c>
      <c r="H118" s="34">
        <v>0.5</v>
      </c>
      <c r="I118" s="35">
        <v>83.5</v>
      </c>
      <c r="J118" s="35">
        <v>84.90123457</v>
      </c>
      <c r="K118" s="34">
        <v>1</v>
      </c>
      <c r="L118" s="35">
        <v>85.90123457</v>
      </c>
      <c r="M118" s="35">
        <v>81.9</v>
      </c>
      <c r="N118" s="34">
        <v>0</v>
      </c>
      <c r="O118" s="35">
        <v>81.9</v>
      </c>
      <c r="P118" s="35">
        <v>57</v>
      </c>
      <c r="Q118" s="35">
        <v>1</v>
      </c>
      <c r="R118" s="35">
        <v>58</v>
      </c>
      <c r="S118" s="35">
        <v>58</v>
      </c>
      <c r="T118" s="35">
        <v>11.5</v>
      </c>
      <c r="U118" s="35">
        <v>69.5</v>
      </c>
      <c r="V118" s="95">
        <f t="shared" si="1"/>
        <v>83.2459259275</v>
      </c>
      <c r="W118" s="59">
        <v>114</v>
      </c>
      <c r="X118" s="33">
        <v>113</v>
      </c>
      <c r="Y118" s="33" t="s">
        <v>39</v>
      </c>
      <c r="Z118" s="33">
        <v>171</v>
      </c>
      <c r="AA118" s="89"/>
      <c r="AB118" s="89"/>
      <c r="AC118" s="89"/>
      <c r="AD118" s="40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  <c r="EJ118" s="5"/>
      <c r="EK118" s="5"/>
      <c r="EL118" s="5"/>
      <c r="EM118" s="5"/>
      <c r="EN118" s="5"/>
      <c r="EO118" s="5"/>
      <c r="EP118" s="5"/>
      <c r="EQ118" s="5"/>
      <c r="ER118" s="5"/>
      <c r="ES118" s="5"/>
      <c r="ET118" s="5"/>
      <c r="EU118" s="5"/>
      <c r="EV118" s="5"/>
      <c r="EW118" s="5"/>
      <c r="EX118" s="5"/>
      <c r="EY118" s="5"/>
      <c r="EZ118" s="5"/>
      <c r="FA118" s="5"/>
      <c r="FB118" s="5"/>
      <c r="FC118" s="5"/>
      <c r="FD118" s="5"/>
      <c r="FE118" s="5"/>
      <c r="FF118" s="5"/>
      <c r="FG118" s="5"/>
      <c r="FH118" s="5"/>
      <c r="FI118" s="5"/>
      <c r="FJ118" s="5"/>
      <c r="FK118" s="5"/>
      <c r="FL118" s="5"/>
      <c r="FM118" s="5"/>
      <c r="FN118" s="5"/>
      <c r="FO118" s="5"/>
      <c r="FP118" s="5"/>
      <c r="FQ118" s="5"/>
      <c r="FR118" s="5"/>
      <c r="FS118" s="5"/>
      <c r="FT118" s="5"/>
      <c r="FU118" s="5"/>
      <c r="FV118" s="5"/>
      <c r="FW118" s="5"/>
      <c r="FX118" s="5"/>
      <c r="FY118" s="5"/>
      <c r="FZ118" s="5"/>
      <c r="GA118" s="5"/>
      <c r="GB118" s="5"/>
      <c r="GC118" s="5"/>
      <c r="GD118" s="5"/>
      <c r="GE118" s="5"/>
      <c r="GF118" s="5"/>
      <c r="GG118" s="5"/>
      <c r="GH118" s="5"/>
      <c r="GI118" s="5"/>
      <c r="GJ118" s="5"/>
      <c r="GK118" s="5"/>
      <c r="GL118" s="5"/>
      <c r="GM118" s="5"/>
      <c r="GN118" s="5"/>
      <c r="GO118" s="5"/>
      <c r="GP118" s="5"/>
      <c r="GQ118" s="5"/>
      <c r="GR118" s="5"/>
      <c r="GS118" s="5"/>
      <c r="GT118" s="5"/>
      <c r="GU118" s="5"/>
      <c r="GV118" s="5"/>
      <c r="GW118" s="5"/>
      <c r="GX118" s="5"/>
      <c r="GY118" s="5"/>
      <c r="GZ118" s="5"/>
      <c r="HA118" s="5"/>
      <c r="HB118" s="5"/>
      <c r="HC118" s="5"/>
      <c r="HD118" s="5"/>
      <c r="HE118" s="5"/>
      <c r="HF118" s="5"/>
      <c r="HG118" s="5"/>
      <c r="HH118" s="5"/>
      <c r="HI118" s="5"/>
      <c r="HJ118" s="5"/>
      <c r="HK118" s="5"/>
      <c r="HL118" s="5"/>
      <c r="HM118" s="5"/>
      <c r="HN118" s="5"/>
      <c r="HO118" s="5"/>
      <c r="HP118" s="5"/>
      <c r="HQ118" s="5"/>
      <c r="HR118" s="5"/>
      <c r="HS118" s="5"/>
      <c r="HT118" s="5"/>
      <c r="HU118" s="5"/>
      <c r="HV118" s="5"/>
      <c r="HW118" s="5"/>
      <c r="HX118" s="5"/>
      <c r="HY118" s="5"/>
      <c r="HZ118" s="5"/>
      <c r="IA118" s="5"/>
      <c r="IB118" s="5"/>
      <c r="IC118" s="5"/>
      <c r="ID118" s="5"/>
      <c r="IE118" s="5"/>
      <c r="IF118" s="5"/>
      <c r="IG118" s="5"/>
      <c r="IH118" s="5"/>
      <c r="II118" s="5"/>
      <c r="IJ118" s="5"/>
      <c r="IK118" s="5"/>
      <c r="IL118" s="5"/>
      <c r="IM118" s="5"/>
      <c r="IN118" s="5"/>
      <c r="IO118" s="5"/>
      <c r="IP118" s="5"/>
      <c r="IQ118" s="5"/>
      <c r="IR118" s="5"/>
      <c r="IS118" s="5"/>
      <c r="IT118" s="5"/>
      <c r="IU118" s="5"/>
      <c r="IV118" s="5"/>
      <c r="IW118" s="5"/>
      <c r="IX118" s="5"/>
      <c r="IY118" s="5"/>
      <c r="IZ118" s="5"/>
      <c r="JA118" s="5"/>
    </row>
    <row r="119" s="2" customFormat="1" customHeight="1" spans="1:261">
      <c r="A119" s="33" t="s">
        <v>3</v>
      </c>
      <c r="B119" s="33" t="s">
        <v>157</v>
      </c>
      <c r="C119" s="34">
        <v>2025</v>
      </c>
      <c r="D119" s="33" t="s">
        <v>160</v>
      </c>
      <c r="E119" s="33">
        <v>2501110340</v>
      </c>
      <c r="F119" s="33" t="s">
        <v>278</v>
      </c>
      <c r="G119" s="35">
        <v>83</v>
      </c>
      <c r="H119" s="34">
        <v>1</v>
      </c>
      <c r="I119" s="35">
        <v>84</v>
      </c>
      <c r="J119" s="35">
        <v>85.8148148148148</v>
      </c>
      <c r="K119" s="34">
        <v>1</v>
      </c>
      <c r="L119" s="35">
        <v>86.8148148148148</v>
      </c>
      <c r="M119" s="35">
        <v>77.8</v>
      </c>
      <c r="N119" s="34">
        <v>0</v>
      </c>
      <c r="O119" s="35">
        <v>77.8</v>
      </c>
      <c r="P119" s="35">
        <v>57</v>
      </c>
      <c r="Q119" s="35">
        <v>0</v>
      </c>
      <c r="R119" s="35">
        <v>57</v>
      </c>
      <c r="S119" s="35">
        <v>58</v>
      </c>
      <c r="T119" s="35">
        <v>0</v>
      </c>
      <c r="U119" s="35">
        <v>58</v>
      </c>
      <c r="V119" s="95">
        <f t="shared" si="1"/>
        <v>83.1511111111111</v>
      </c>
      <c r="W119" s="59">
        <v>115</v>
      </c>
      <c r="X119" s="33">
        <v>99</v>
      </c>
      <c r="Y119" s="33" t="s">
        <v>39</v>
      </c>
      <c r="Z119" s="33">
        <v>171</v>
      </c>
      <c r="AA119" s="89"/>
      <c r="AB119" s="89"/>
      <c r="AC119" s="89"/>
      <c r="AD119" s="40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  <c r="EJ119" s="5"/>
      <c r="EK119" s="5"/>
      <c r="EL119" s="5"/>
      <c r="EM119" s="5"/>
      <c r="EN119" s="5"/>
      <c r="EO119" s="5"/>
      <c r="EP119" s="5"/>
      <c r="EQ119" s="5"/>
      <c r="ER119" s="5"/>
      <c r="ES119" s="5"/>
      <c r="ET119" s="5"/>
      <c r="EU119" s="5"/>
      <c r="EV119" s="5"/>
      <c r="EW119" s="5"/>
      <c r="EX119" s="5"/>
      <c r="EY119" s="5"/>
      <c r="EZ119" s="5"/>
      <c r="FA119" s="5"/>
      <c r="FB119" s="5"/>
      <c r="FC119" s="5"/>
      <c r="FD119" s="5"/>
      <c r="FE119" s="5"/>
      <c r="FF119" s="5"/>
      <c r="FG119" s="5"/>
      <c r="FH119" s="5"/>
      <c r="FI119" s="5"/>
      <c r="FJ119" s="5"/>
      <c r="FK119" s="5"/>
      <c r="FL119" s="5"/>
      <c r="FM119" s="5"/>
      <c r="FN119" s="5"/>
      <c r="FO119" s="5"/>
      <c r="FP119" s="5"/>
      <c r="FQ119" s="5"/>
      <c r="FR119" s="5"/>
      <c r="FS119" s="5"/>
      <c r="FT119" s="5"/>
      <c r="FU119" s="5"/>
      <c r="FV119" s="5"/>
      <c r="FW119" s="5"/>
      <c r="FX119" s="5"/>
      <c r="FY119" s="5"/>
      <c r="FZ119" s="5"/>
      <c r="GA119" s="5"/>
      <c r="GB119" s="5"/>
      <c r="GC119" s="5"/>
      <c r="GD119" s="5"/>
      <c r="GE119" s="5"/>
      <c r="GF119" s="5"/>
      <c r="GG119" s="5"/>
      <c r="GH119" s="5"/>
      <c r="GI119" s="5"/>
      <c r="GJ119" s="5"/>
      <c r="GK119" s="5"/>
      <c r="GL119" s="5"/>
      <c r="GM119" s="5"/>
      <c r="GN119" s="5"/>
      <c r="GO119" s="5"/>
      <c r="GP119" s="5"/>
      <c r="GQ119" s="5"/>
      <c r="GR119" s="5"/>
      <c r="GS119" s="5"/>
      <c r="GT119" s="5"/>
      <c r="GU119" s="5"/>
      <c r="GV119" s="5"/>
      <c r="GW119" s="5"/>
      <c r="GX119" s="5"/>
      <c r="GY119" s="5"/>
      <c r="GZ119" s="5"/>
      <c r="HA119" s="5"/>
      <c r="HB119" s="5"/>
      <c r="HC119" s="5"/>
      <c r="HD119" s="5"/>
      <c r="HE119" s="5"/>
      <c r="HF119" s="5"/>
      <c r="HG119" s="5"/>
      <c r="HH119" s="5"/>
      <c r="HI119" s="5"/>
      <c r="HJ119" s="5"/>
      <c r="HK119" s="5"/>
      <c r="HL119" s="5"/>
      <c r="HM119" s="5"/>
      <c r="HN119" s="5"/>
      <c r="HO119" s="5"/>
      <c r="HP119" s="5"/>
      <c r="HQ119" s="5"/>
      <c r="HR119" s="5"/>
      <c r="HS119" s="5"/>
      <c r="HT119" s="5"/>
      <c r="HU119" s="5"/>
      <c r="HV119" s="5"/>
      <c r="HW119" s="5"/>
      <c r="HX119" s="5"/>
      <c r="HY119" s="5"/>
      <c r="HZ119" s="5"/>
      <c r="IA119" s="5"/>
      <c r="IB119" s="5"/>
      <c r="IC119" s="5"/>
      <c r="ID119" s="5"/>
      <c r="IE119" s="5"/>
      <c r="IF119" s="5"/>
      <c r="IG119" s="5"/>
      <c r="IH119" s="5"/>
      <c r="II119" s="5"/>
      <c r="IJ119" s="5"/>
      <c r="IK119" s="5"/>
      <c r="IL119" s="5"/>
      <c r="IM119" s="5"/>
      <c r="IN119" s="5"/>
      <c r="IO119" s="5"/>
      <c r="IP119" s="5"/>
      <c r="IQ119" s="5"/>
      <c r="IR119" s="5"/>
      <c r="IS119" s="5"/>
      <c r="IT119" s="5"/>
      <c r="IU119" s="5"/>
      <c r="IV119" s="5"/>
      <c r="IW119" s="5"/>
      <c r="IX119" s="5"/>
      <c r="IY119" s="5"/>
      <c r="IZ119" s="5"/>
      <c r="JA119" s="5"/>
    </row>
    <row r="120" s="2" customFormat="1" customHeight="1" spans="1:261">
      <c r="A120" s="33" t="s">
        <v>3</v>
      </c>
      <c r="B120" s="33" t="s">
        <v>157</v>
      </c>
      <c r="C120" s="34">
        <v>2025</v>
      </c>
      <c r="D120" s="33" t="s">
        <v>158</v>
      </c>
      <c r="E120" s="33">
        <v>2501110285</v>
      </c>
      <c r="F120" s="33" t="s">
        <v>279</v>
      </c>
      <c r="G120" s="35">
        <v>83</v>
      </c>
      <c r="H120" s="34">
        <v>2</v>
      </c>
      <c r="I120" s="35">
        <v>85</v>
      </c>
      <c r="J120" s="35">
        <v>84.28395062</v>
      </c>
      <c r="K120" s="34">
        <v>1.1</v>
      </c>
      <c r="L120" s="35">
        <v>85.38395062</v>
      </c>
      <c r="M120" s="35">
        <v>81.8</v>
      </c>
      <c r="N120" s="34">
        <v>0</v>
      </c>
      <c r="O120" s="35">
        <v>81.8</v>
      </c>
      <c r="P120" s="35">
        <v>57</v>
      </c>
      <c r="Q120" s="35">
        <v>4</v>
      </c>
      <c r="R120" s="35">
        <v>61</v>
      </c>
      <c r="S120" s="35">
        <v>58</v>
      </c>
      <c r="T120" s="35">
        <v>10</v>
      </c>
      <c r="U120" s="35">
        <v>68</v>
      </c>
      <c r="V120" s="95">
        <f t="shared" si="1"/>
        <v>83.077962965</v>
      </c>
      <c r="W120" s="59">
        <v>116</v>
      </c>
      <c r="X120" s="33">
        <v>124</v>
      </c>
      <c r="Y120" s="33" t="s">
        <v>39</v>
      </c>
      <c r="Z120" s="33">
        <v>171</v>
      </c>
      <c r="AA120" s="89"/>
      <c r="AB120" s="89"/>
      <c r="AC120" s="89"/>
      <c r="AD120" s="40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  <c r="EJ120" s="5"/>
      <c r="EK120" s="5"/>
      <c r="EL120" s="5"/>
      <c r="EM120" s="5"/>
      <c r="EN120" s="5"/>
      <c r="EO120" s="5"/>
      <c r="EP120" s="5"/>
      <c r="EQ120" s="5"/>
      <c r="ER120" s="5"/>
      <c r="ES120" s="5"/>
      <c r="ET120" s="5"/>
      <c r="EU120" s="5"/>
      <c r="EV120" s="5"/>
      <c r="EW120" s="5"/>
      <c r="EX120" s="5"/>
      <c r="EY120" s="5"/>
      <c r="EZ120" s="5"/>
      <c r="FA120" s="5"/>
      <c r="FB120" s="5"/>
      <c r="FC120" s="5"/>
      <c r="FD120" s="5"/>
      <c r="FE120" s="5"/>
      <c r="FF120" s="5"/>
      <c r="FG120" s="5"/>
      <c r="FH120" s="5"/>
      <c r="FI120" s="5"/>
      <c r="FJ120" s="5"/>
      <c r="FK120" s="5"/>
      <c r="FL120" s="5"/>
      <c r="FM120" s="5"/>
      <c r="FN120" s="5"/>
      <c r="FO120" s="5"/>
      <c r="FP120" s="5"/>
      <c r="FQ120" s="5"/>
      <c r="FR120" s="5"/>
      <c r="FS120" s="5"/>
      <c r="FT120" s="5"/>
      <c r="FU120" s="5"/>
      <c r="FV120" s="5"/>
      <c r="FW120" s="5"/>
      <c r="FX120" s="5"/>
      <c r="FY120" s="5"/>
      <c r="FZ120" s="5"/>
      <c r="GA120" s="5"/>
      <c r="GB120" s="5"/>
      <c r="GC120" s="5"/>
      <c r="GD120" s="5"/>
      <c r="GE120" s="5"/>
      <c r="GF120" s="5"/>
      <c r="GG120" s="5"/>
      <c r="GH120" s="5"/>
      <c r="GI120" s="5"/>
      <c r="GJ120" s="5"/>
      <c r="GK120" s="5"/>
      <c r="GL120" s="5"/>
      <c r="GM120" s="5"/>
      <c r="GN120" s="5"/>
      <c r="GO120" s="5"/>
      <c r="GP120" s="5"/>
      <c r="GQ120" s="5"/>
      <c r="GR120" s="5"/>
      <c r="GS120" s="5"/>
      <c r="GT120" s="5"/>
      <c r="GU120" s="5"/>
      <c r="GV120" s="5"/>
      <c r="GW120" s="5"/>
      <c r="GX120" s="5"/>
      <c r="GY120" s="5"/>
      <c r="GZ120" s="5"/>
      <c r="HA120" s="5"/>
      <c r="HB120" s="5"/>
      <c r="HC120" s="5"/>
      <c r="HD120" s="5"/>
      <c r="HE120" s="5"/>
      <c r="HF120" s="5"/>
      <c r="HG120" s="5"/>
      <c r="HH120" s="5"/>
      <c r="HI120" s="5"/>
      <c r="HJ120" s="5"/>
      <c r="HK120" s="5"/>
      <c r="HL120" s="5"/>
      <c r="HM120" s="5"/>
      <c r="HN120" s="5"/>
      <c r="HO120" s="5"/>
      <c r="HP120" s="5"/>
      <c r="HQ120" s="5"/>
      <c r="HR120" s="5"/>
      <c r="HS120" s="5"/>
      <c r="HT120" s="5"/>
      <c r="HU120" s="5"/>
      <c r="HV120" s="5"/>
      <c r="HW120" s="5"/>
      <c r="HX120" s="5"/>
      <c r="HY120" s="5"/>
      <c r="HZ120" s="5"/>
      <c r="IA120" s="5"/>
      <c r="IB120" s="5"/>
      <c r="IC120" s="5"/>
      <c r="ID120" s="5"/>
      <c r="IE120" s="5"/>
      <c r="IF120" s="5"/>
      <c r="IG120" s="5"/>
      <c r="IH120" s="5"/>
      <c r="II120" s="5"/>
      <c r="IJ120" s="5"/>
      <c r="IK120" s="5"/>
      <c r="IL120" s="5"/>
      <c r="IM120" s="5"/>
      <c r="IN120" s="5"/>
      <c r="IO120" s="5"/>
      <c r="IP120" s="5"/>
      <c r="IQ120" s="5"/>
      <c r="IR120" s="5"/>
      <c r="IS120" s="5"/>
      <c r="IT120" s="5"/>
      <c r="IU120" s="5"/>
      <c r="IV120" s="5"/>
      <c r="IW120" s="5"/>
      <c r="IX120" s="5"/>
      <c r="IY120" s="5"/>
      <c r="IZ120" s="5"/>
      <c r="JA120" s="5"/>
    </row>
    <row r="121" s="2" customFormat="1" customHeight="1" spans="1:261">
      <c r="A121" s="33" t="s">
        <v>3</v>
      </c>
      <c r="B121" s="33" t="s">
        <v>157</v>
      </c>
      <c r="C121" s="34">
        <v>2025</v>
      </c>
      <c r="D121" s="33" t="s">
        <v>160</v>
      </c>
      <c r="E121" s="33">
        <v>2501110319</v>
      </c>
      <c r="F121" s="33" t="s">
        <v>280</v>
      </c>
      <c r="G121" s="35">
        <v>83</v>
      </c>
      <c r="H121" s="34">
        <v>0.5</v>
      </c>
      <c r="I121" s="35">
        <v>83.5</v>
      </c>
      <c r="J121" s="35">
        <v>86.13580247</v>
      </c>
      <c r="K121" s="34">
        <v>1</v>
      </c>
      <c r="L121" s="35">
        <v>87.13580247</v>
      </c>
      <c r="M121" s="35">
        <v>70.85</v>
      </c>
      <c r="N121" s="34">
        <v>0</v>
      </c>
      <c r="O121" s="35">
        <v>70.85</v>
      </c>
      <c r="P121" s="35">
        <v>57</v>
      </c>
      <c r="Q121" s="35">
        <v>0</v>
      </c>
      <c r="R121" s="35">
        <v>57</v>
      </c>
      <c r="S121" s="35">
        <v>58</v>
      </c>
      <c r="T121" s="35">
        <v>0</v>
      </c>
      <c r="U121" s="35">
        <v>58</v>
      </c>
      <c r="V121" s="95">
        <f t="shared" si="1"/>
        <v>82.9943518525</v>
      </c>
      <c r="W121" s="59">
        <v>117</v>
      </c>
      <c r="X121" s="33">
        <v>93</v>
      </c>
      <c r="Y121" s="33" t="s">
        <v>39</v>
      </c>
      <c r="Z121" s="33">
        <v>171</v>
      </c>
      <c r="AA121" s="89"/>
      <c r="AB121" s="89"/>
      <c r="AC121" s="89"/>
      <c r="AD121" s="40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  <c r="EJ121" s="5"/>
      <c r="EK121" s="5"/>
      <c r="EL121" s="5"/>
      <c r="EM121" s="5"/>
      <c r="EN121" s="5"/>
      <c r="EO121" s="5"/>
      <c r="EP121" s="5"/>
      <c r="EQ121" s="5"/>
      <c r="ER121" s="5"/>
      <c r="ES121" s="5"/>
      <c r="ET121" s="5"/>
      <c r="EU121" s="5"/>
      <c r="EV121" s="5"/>
      <c r="EW121" s="5"/>
      <c r="EX121" s="5"/>
      <c r="EY121" s="5"/>
      <c r="EZ121" s="5"/>
      <c r="FA121" s="5"/>
      <c r="FB121" s="5"/>
      <c r="FC121" s="5"/>
      <c r="FD121" s="5"/>
      <c r="FE121" s="5"/>
      <c r="FF121" s="5"/>
      <c r="FG121" s="5"/>
      <c r="FH121" s="5"/>
      <c r="FI121" s="5"/>
      <c r="FJ121" s="5"/>
      <c r="FK121" s="5"/>
      <c r="FL121" s="5"/>
      <c r="FM121" s="5"/>
      <c r="FN121" s="5"/>
      <c r="FO121" s="5"/>
      <c r="FP121" s="5"/>
      <c r="FQ121" s="5"/>
      <c r="FR121" s="5"/>
      <c r="FS121" s="5"/>
      <c r="FT121" s="5"/>
      <c r="FU121" s="5"/>
      <c r="FV121" s="5"/>
      <c r="FW121" s="5"/>
      <c r="FX121" s="5"/>
      <c r="FY121" s="5"/>
      <c r="FZ121" s="5"/>
      <c r="GA121" s="5"/>
      <c r="GB121" s="5"/>
      <c r="GC121" s="5"/>
      <c r="GD121" s="5"/>
      <c r="GE121" s="5"/>
      <c r="GF121" s="5"/>
      <c r="GG121" s="5"/>
      <c r="GH121" s="5"/>
      <c r="GI121" s="5"/>
      <c r="GJ121" s="5"/>
      <c r="GK121" s="5"/>
      <c r="GL121" s="5"/>
      <c r="GM121" s="5"/>
      <c r="GN121" s="5"/>
      <c r="GO121" s="5"/>
      <c r="GP121" s="5"/>
      <c r="GQ121" s="5"/>
      <c r="GR121" s="5"/>
      <c r="GS121" s="5"/>
      <c r="GT121" s="5"/>
      <c r="GU121" s="5"/>
      <c r="GV121" s="5"/>
      <c r="GW121" s="5"/>
      <c r="GX121" s="5"/>
      <c r="GY121" s="5"/>
      <c r="GZ121" s="5"/>
      <c r="HA121" s="5"/>
      <c r="HB121" s="5"/>
      <c r="HC121" s="5"/>
      <c r="HD121" s="5"/>
      <c r="HE121" s="5"/>
      <c r="HF121" s="5"/>
      <c r="HG121" s="5"/>
      <c r="HH121" s="5"/>
      <c r="HI121" s="5"/>
      <c r="HJ121" s="5"/>
      <c r="HK121" s="5"/>
      <c r="HL121" s="5"/>
      <c r="HM121" s="5"/>
      <c r="HN121" s="5"/>
      <c r="HO121" s="5"/>
      <c r="HP121" s="5"/>
      <c r="HQ121" s="5"/>
      <c r="HR121" s="5"/>
      <c r="HS121" s="5"/>
      <c r="HT121" s="5"/>
      <c r="HU121" s="5"/>
      <c r="HV121" s="5"/>
      <c r="HW121" s="5"/>
      <c r="HX121" s="5"/>
      <c r="HY121" s="5"/>
      <c r="HZ121" s="5"/>
      <c r="IA121" s="5"/>
      <c r="IB121" s="5"/>
      <c r="IC121" s="5"/>
      <c r="ID121" s="5"/>
      <c r="IE121" s="5"/>
      <c r="IF121" s="5"/>
      <c r="IG121" s="5"/>
      <c r="IH121" s="5"/>
      <c r="II121" s="5"/>
      <c r="IJ121" s="5"/>
      <c r="IK121" s="5"/>
      <c r="IL121" s="5"/>
      <c r="IM121" s="5"/>
      <c r="IN121" s="5"/>
      <c r="IO121" s="5"/>
      <c r="IP121" s="5"/>
      <c r="IQ121" s="5"/>
      <c r="IR121" s="5"/>
      <c r="IS121" s="5"/>
      <c r="IT121" s="5"/>
      <c r="IU121" s="5"/>
      <c r="IV121" s="5"/>
      <c r="IW121" s="5"/>
      <c r="IX121" s="5"/>
      <c r="IY121" s="5"/>
      <c r="IZ121" s="5"/>
      <c r="JA121" s="5"/>
    </row>
    <row r="122" s="2" customFormat="1" customHeight="1" spans="1:261">
      <c r="A122" s="33" t="s">
        <v>3</v>
      </c>
      <c r="B122" s="33" t="s">
        <v>157</v>
      </c>
      <c r="C122" s="34">
        <v>2025</v>
      </c>
      <c r="D122" s="33" t="s">
        <v>158</v>
      </c>
      <c r="E122" s="33">
        <v>2501110305</v>
      </c>
      <c r="F122" s="33" t="s">
        <v>281</v>
      </c>
      <c r="G122" s="35">
        <v>83</v>
      </c>
      <c r="H122" s="34">
        <v>3</v>
      </c>
      <c r="I122" s="35">
        <v>86</v>
      </c>
      <c r="J122" s="35">
        <v>84.33333333</v>
      </c>
      <c r="K122" s="34">
        <v>1</v>
      </c>
      <c r="L122" s="35">
        <v>85.33333333</v>
      </c>
      <c r="M122" s="35">
        <v>88.3</v>
      </c>
      <c r="N122" s="34">
        <v>0</v>
      </c>
      <c r="O122" s="35">
        <v>88.3</v>
      </c>
      <c r="P122" s="35">
        <v>57</v>
      </c>
      <c r="Q122" s="35">
        <v>3</v>
      </c>
      <c r="R122" s="35">
        <v>60</v>
      </c>
      <c r="S122" s="35">
        <v>58</v>
      </c>
      <c r="T122" s="35">
        <v>1.145</v>
      </c>
      <c r="U122" s="35">
        <v>59.145</v>
      </c>
      <c r="V122" s="95">
        <f t="shared" si="1"/>
        <v>82.9722499975</v>
      </c>
      <c r="W122" s="59">
        <v>118</v>
      </c>
      <c r="X122" s="33">
        <v>123</v>
      </c>
      <c r="Y122" s="33" t="s">
        <v>39</v>
      </c>
      <c r="Z122" s="33">
        <v>171</v>
      </c>
      <c r="AA122" s="89"/>
      <c r="AB122" s="89"/>
      <c r="AC122" s="89"/>
      <c r="AD122" s="40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  <c r="EJ122" s="5"/>
      <c r="EK122" s="5"/>
      <c r="EL122" s="5"/>
      <c r="EM122" s="5"/>
      <c r="EN122" s="5"/>
      <c r="EO122" s="5"/>
      <c r="EP122" s="5"/>
      <c r="EQ122" s="5"/>
      <c r="ER122" s="5"/>
      <c r="ES122" s="5"/>
      <c r="ET122" s="5"/>
      <c r="EU122" s="5"/>
      <c r="EV122" s="5"/>
      <c r="EW122" s="5"/>
      <c r="EX122" s="5"/>
      <c r="EY122" s="5"/>
      <c r="EZ122" s="5"/>
      <c r="FA122" s="5"/>
      <c r="FB122" s="5"/>
      <c r="FC122" s="5"/>
      <c r="FD122" s="5"/>
      <c r="FE122" s="5"/>
      <c r="FF122" s="5"/>
      <c r="FG122" s="5"/>
      <c r="FH122" s="5"/>
      <c r="FI122" s="5"/>
      <c r="FJ122" s="5"/>
      <c r="FK122" s="5"/>
      <c r="FL122" s="5"/>
      <c r="FM122" s="5"/>
      <c r="FN122" s="5"/>
      <c r="FO122" s="5"/>
      <c r="FP122" s="5"/>
      <c r="FQ122" s="5"/>
      <c r="FR122" s="5"/>
      <c r="FS122" s="5"/>
      <c r="FT122" s="5"/>
      <c r="FU122" s="5"/>
      <c r="FV122" s="5"/>
      <c r="FW122" s="5"/>
      <c r="FX122" s="5"/>
      <c r="FY122" s="5"/>
      <c r="FZ122" s="5"/>
      <c r="GA122" s="5"/>
      <c r="GB122" s="5"/>
      <c r="GC122" s="5"/>
      <c r="GD122" s="5"/>
      <c r="GE122" s="5"/>
      <c r="GF122" s="5"/>
      <c r="GG122" s="5"/>
      <c r="GH122" s="5"/>
      <c r="GI122" s="5"/>
      <c r="GJ122" s="5"/>
      <c r="GK122" s="5"/>
      <c r="GL122" s="5"/>
      <c r="GM122" s="5"/>
      <c r="GN122" s="5"/>
      <c r="GO122" s="5"/>
      <c r="GP122" s="5"/>
      <c r="GQ122" s="5"/>
      <c r="GR122" s="5"/>
      <c r="GS122" s="5"/>
      <c r="GT122" s="5"/>
      <c r="GU122" s="5"/>
      <c r="GV122" s="5"/>
      <c r="GW122" s="5"/>
      <c r="GX122" s="5"/>
      <c r="GY122" s="5"/>
      <c r="GZ122" s="5"/>
      <c r="HA122" s="5"/>
      <c r="HB122" s="5"/>
      <c r="HC122" s="5"/>
      <c r="HD122" s="5"/>
      <c r="HE122" s="5"/>
      <c r="HF122" s="5"/>
      <c r="HG122" s="5"/>
      <c r="HH122" s="5"/>
      <c r="HI122" s="5"/>
      <c r="HJ122" s="5"/>
      <c r="HK122" s="5"/>
      <c r="HL122" s="5"/>
      <c r="HM122" s="5"/>
      <c r="HN122" s="5"/>
      <c r="HO122" s="5"/>
      <c r="HP122" s="5"/>
      <c r="HQ122" s="5"/>
      <c r="HR122" s="5"/>
      <c r="HS122" s="5"/>
      <c r="HT122" s="5"/>
      <c r="HU122" s="5"/>
      <c r="HV122" s="5"/>
      <c r="HW122" s="5"/>
      <c r="HX122" s="5"/>
      <c r="HY122" s="5"/>
      <c r="HZ122" s="5"/>
      <c r="IA122" s="5"/>
      <c r="IB122" s="5"/>
      <c r="IC122" s="5"/>
      <c r="ID122" s="5"/>
      <c r="IE122" s="5"/>
      <c r="IF122" s="5"/>
      <c r="IG122" s="5"/>
      <c r="IH122" s="5"/>
      <c r="II122" s="5"/>
      <c r="IJ122" s="5"/>
      <c r="IK122" s="5"/>
      <c r="IL122" s="5"/>
      <c r="IM122" s="5"/>
      <c r="IN122" s="5"/>
      <c r="IO122" s="5"/>
      <c r="IP122" s="5"/>
      <c r="IQ122" s="5"/>
      <c r="IR122" s="5"/>
      <c r="IS122" s="5"/>
      <c r="IT122" s="5"/>
      <c r="IU122" s="5"/>
      <c r="IV122" s="5"/>
      <c r="IW122" s="5"/>
      <c r="IX122" s="5"/>
      <c r="IY122" s="5"/>
      <c r="IZ122" s="5"/>
      <c r="JA122" s="5"/>
    </row>
    <row r="123" s="2" customFormat="1" customHeight="1" spans="1:261">
      <c r="A123" s="33" t="s">
        <v>3</v>
      </c>
      <c r="B123" s="33" t="s">
        <v>157</v>
      </c>
      <c r="C123" s="34">
        <v>2025</v>
      </c>
      <c r="D123" s="33" t="s">
        <v>160</v>
      </c>
      <c r="E123" s="33">
        <v>2501110347</v>
      </c>
      <c r="F123" s="33" t="s">
        <v>282</v>
      </c>
      <c r="G123" s="35">
        <v>83</v>
      </c>
      <c r="H123" s="34">
        <v>4.5</v>
      </c>
      <c r="I123" s="35">
        <v>87.5</v>
      </c>
      <c r="J123" s="35">
        <v>85.54320988</v>
      </c>
      <c r="K123" s="34">
        <v>1</v>
      </c>
      <c r="L123" s="35">
        <v>86.54320988</v>
      </c>
      <c r="M123" s="35">
        <v>67.5</v>
      </c>
      <c r="N123" s="34">
        <v>0</v>
      </c>
      <c r="O123" s="35">
        <v>67.5</v>
      </c>
      <c r="P123" s="35">
        <v>57</v>
      </c>
      <c r="Q123" s="35">
        <v>1.5</v>
      </c>
      <c r="R123" s="35">
        <v>58.5</v>
      </c>
      <c r="S123" s="35">
        <v>58</v>
      </c>
      <c r="T123" s="35">
        <v>0</v>
      </c>
      <c r="U123" s="35">
        <v>58</v>
      </c>
      <c r="V123" s="95">
        <f t="shared" si="1"/>
        <v>82.85740741</v>
      </c>
      <c r="W123" s="59">
        <v>119</v>
      </c>
      <c r="X123" s="33">
        <v>104</v>
      </c>
      <c r="Y123" s="33" t="s">
        <v>39</v>
      </c>
      <c r="Z123" s="33">
        <v>171</v>
      </c>
      <c r="AA123" s="89"/>
      <c r="AB123" s="89"/>
      <c r="AC123" s="89"/>
      <c r="AD123" s="40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  <c r="EJ123" s="5"/>
      <c r="EK123" s="5"/>
      <c r="EL123" s="5"/>
      <c r="EM123" s="5"/>
      <c r="EN123" s="5"/>
      <c r="EO123" s="5"/>
      <c r="EP123" s="5"/>
      <c r="EQ123" s="5"/>
      <c r="ER123" s="5"/>
      <c r="ES123" s="5"/>
      <c r="ET123" s="5"/>
      <c r="EU123" s="5"/>
      <c r="EV123" s="5"/>
      <c r="EW123" s="5"/>
      <c r="EX123" s="5"/>
      <c r="EY123" s="5"/>
      <c r="EZ123" s="5"/>
      <c r="FA123" s="5"/>
      <c r="FB123" s="5"/>
      <c r="FC123" s="5"/>
      <c r="FD123" s="5"/>
      <c r="FE123" s="5"/>
      <c r="FF123" s="5"/>
      <c r="FG123" s="5"/>
      <c r="FH123" s="5"/>
      <c r="FI123" s="5"/>
      <c r="FJ123" s="5"/>
      <c r="FK123" s="5"/>
      <c r="FL123" s="5"/>
      <c r="FM123" s="5"/>
      <c r="FN123" s="5"/>
      <c r="FO123" s="5"/>
      <c r="FP123" s="5"/>
      <c r="FQ123" s="5"/>
      <c r="FR123" s="5"/>
      <c r="FS123" s="5"/>
      <c r="FT123" s="5"/>
      <c r="FU123" s="5"/>
      <c r="FV123" s="5"/>
      <c r="FW123" s="5"/>
      <c r="FX123" s="5"/>
      <c r="FY123" s="5"/>
      <c r="FZ123" s="5"/>
      <c r="GA123" s="5"/>
      <c r="GB123" s="5"/>
      <c r="GC123" s="5"/>
      <c r="GD123" s="5"/>
      <c r="GE123" s="5"/>
      <c r="GF123" s="5"/>
      <c r="GG123" s="5"/>
      <c r="GH123" s="5"/>
      <c r="GI123" s="5"/>
      <c r="GJ123" s="5"/>
      <c r="GK123" s="5"/>
      <c r="GL123" s="5"/>
      <c r="GM123" s="5"/>
      <c r="GN123" s="5"/>
      <c r="GO123" s="5"/>
      <c r="GP123" s="5"/>
      <c r="GQ123" s="5"/>
      <c r="GR123" s="5"/>
      <c r="GS123" s="5"/>
      <c r="GT123" s="5"/>
      <c r="GU123" s="5"/>
      <c r="GV123" s="5"/>
      <c r="GW123" s="5"/>
      <c r="GX123" s="5"/>
      <c r="GY123" s="5"/>
      <c r="GZ123" s="5"/>
      <c r="HA123" s="5"/>
      <c r="HB123" s="5"/>
      <c r="HC123" s="5"/>
      <c r="HD123" s="5"/>
      <c r="HE123" s="5"/>
      <c r="HF123" s="5"/>
      <c r="HG123" s="5"/>
      <c r="HH123" s="5"/>
      <c r="HI123" s="5"/>
      <c r="HJ123" s="5"/>
      <c r="HK123" s="5"/>
      <c r="HL123" s="5"/>
      <c r="HM123" s="5"/>
      <c r="HN123" s="5"/>
      <c r="HO123" s="5"/>
      <c r="HP123" s="5"/>
      <c r="HQ123" s="5"/>
      <c r="HR123" s="5"/>
      <c r="HS123" s="5"/>
      <c r="HT123" s="5"/>
      <c r="HU123" s="5"/>
      <c r="HV123" s="5"/>
      <c r="HW123" s="5"/>
      <c r="HX123" s="5"/>
      <c r="HY123" s="5"/>
      <c r="HZ123" s="5"/>
      <c r="IA123" s="5"/>
      <c r="IB123" s="5"/>
      <c r="IC123" s="5"/>
      <c r="ID123" s="5"/>
      <c r="IE123" s="5"/>
      <c r="IF123" s="5"/>
      <c r="IG123" s="5"/>
      <c r="IH123" s="5"/>
      <c r="II123" s="5"/>
      <c r="IJ123" s="5"/>
      <c r="IK123" s="5"/>
      <c r="IL123" s="5"/>
      <c r="IM123" s="5"/>
      <c r="IN123" s="5"/>
      <c r="IO123" s="5"/>
      <c r="IP123" s="5"/>
      <c r="IQ123" s="5"/>
      <c r="IR123" s="5"/>
      <c r="IS123" s="5"/>
      <c r="IT123" s="5"/>
      <c r="IU123" s="5"/>
      <c r="IV123" s="5"/>
      <c r="IW123" s="5"/>
      <c r="IX123" s="5"/>
      <c r="IY123" s="5"/>
      <c r="IZ123" s="5"/>
      <c r="JA123" s="5"/>
    </row>
    <row r="124" s="2" customFormat="1" customHeight="1" spans="1:261">
      <c r="A124" s="33" t="s">
        <v>3</v>
      </c>
      <c r="B124" s="33" t="s">
        <v>157</v>
      </c>
      <c r="C124" s="34">
        <v>2025</v>
      </c>
      <c r="D124" s="33" t="s">
        <v>164</v>
      </c>
      <c r="E124" s="33">
        <v>2501110253</v>
      </c>
      <c r="F124" s="33" t="s">
        <v>283</v>
      </c>
      <c r="G124" s="35">
        <v>83</v>
      </c>
      <c r="H124" s="34">
        <v>0.5</v>
      </c>
      <c r="I124" s="35">
        <v>83.5</v>
      </c>
      <c r="J124" s="35">
        <v>84.90123457</v>
      </c>
      <c r="K124" s="34">
        <v>1</v>
      </c>
      <c r="L124" s="35">
        <v>85.90123457</v>
      </c>
      <c r="M124" s="35">
        <v>82.5</v>
      </c>
      <c r="N124" s="34">
        <v>0</v>
      </c>
      <c r="O124" s="35">
        <v>82.5</v>
      </c>
      <c r="P124" s="35">
        <v>57</v>
      </c>
      <c r="Q124" s="35">
        <v>0.75</v>
      </c>
      <c r="R124" s="35">
        <v>57.75</v>
      </c>
      <c r="S124" s="35">
        <v>58</v>
      </c>
      <c r="T124" s="35">
        <v>0</v>
      </c>
      <c r="U124" s="35">
        <v>58</v>
      </c>
      <c r="V124" s="95">
        <f t="shared" si="1"/>
        <v>82.6884259275</v>
      </c>
      <c r="W124" s="59">
        <v>120</v>
      </c>
      <c r="X124" s="33">
        <v>113</v>
      </c>
      <c r="Y124" s="33" t="s">
        <v>39</v>
      </c>
      <c r="Z124" s="33">
        <v>171</v>
      </c>
      <c r="AA124" s="89"/>
      <c r="AB124" s="89"/>
      <c r="AC124" s="89"/>
      <c r="AD124" s="40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  <c r="EJ124" s="5"/>
      <c r="EK124" s="5"/>
      <c r="EL124" s="5"/>
      <c r="EM124" s="5"/>
      <c r="EN124" s="5"/>
      <c r="EO124" s="5"/>
      <c r="EP124" s="5"/>
      <c r="EQ124" s="5"/>
      <c r="ER124" s="5"/>
      <c r="ES124" s="5"/>
      <c r="ET124" s="5"/>
      <c r="EU124" s="5"/>
      <c r="EV124" s="5"/>
      <c r="EW124" s="5"/>
      <c r="EX124" s="5"/>
      <c r="EY124" s="5"/>
      <c r="EZ124" s="5"/>
      <c r="FA124" s="5"/>
      <c r="FB124" s="5"/>
      <c r="FC124" s="5"/>
      <c r="FD124" s="5"/>
      <c r="FE124" s="5"/>
      <c r="FF124" s="5"/>
      <c r="FG124" s="5"/>
      <c r="FH124" s="5"/>
      <c r="FI124" s="5"/>
      <c r="FJ124" s="5"/>
      <c r="FK124" s="5"/>
      <c r="FL124" s="5"/>
      <c r="FM124" s="5"/>
      <c r="FN124" s="5"/>
      <c r="FO124" s="5"/>
      <c r="FP124" s="5"/>
      <c r="FQ124" s="5"/>
      <c r="FR124" s="5"/>
      <c r="FS124" s="5"/>
      <c r="FT124" s="5"/>
      <c r="FU124" s="5"/>
      <c r="FV124" s="5"/>
      <c r="FW124" s="5"/>
      <c r="FX124" s="5"/>
      <c r="FY124" s="5"/>
      <c r="FZ124" s="5"/>
      <c r="GA124" s="5"/>
      <c r="GB124" s="5"/>
      <c r="GC124" s="5"/>
      <c r="GD124" s="5"/>
      <c r="GE124" s="5"/>
      <c r="GF124" s="5"/>
      <c r="GG124" s="5"/>
      <c r="GH124" s="5"/>
      <c r="GI124" s="5"/>
      <c r="GJ124" s="5"/>
      <c r="GK124" s="5"/>
      <c r="GL124" s="5"/>
      <c r="GM124" s="5"/>
      <c r="GN124" s="5"/>
      <c r="GO124" s="5"/>
      <c r="GP124" s="5"/>
      <c r="GQ124" s="5"/>
      <c r="GR124" s="5"/>
      <c r="GS124" s="5"/>
      <c r="GT124" s="5"/>
      <c r="GU124" s="5"/>
      <c r="GV124" s="5"/>
      <c r="GW124" s="5"/>
      <c r="GX124" s="5"/>
      <c r="GY124" s="5"/>
      <c r="GZ124" s="5"/>
      <c r="HA124" s="5"/>
      <c r="HB124" s="5"/>
      <c r="HC124" s="5"/>
      <c r="HD124" s="5"/>
      <c r="HE124" s="5"/>
      <c r="HF124" s="5"/>
      <c r="HG124" s="5"/>
      <c r="HH124" s="5"/>
      <c r="HI124" s="5"/>
      <c r="HJ124" s="5"/>
      <c r="HK124" s="5"/>
      <c r="HL124" s="5"/>
      <c r="HM124" s="5"/>
      <c r="HN124" s="5"/>
      <c r="HO124" s="5"/>
      <c r="HP124" s="5"/>
      <c r="HQ124" s="5"/>
      <c r="HR124" s="5"/>
      <c r="HS124" s="5"/>
      <c r="HT124" s="5"/>
      <c r="HU124" s="5"/>
      <c r="HV124" s="5"/>
      <c r="HW124" s="5"/>
      <c r="HX124" s="5"/>
      <c r="HY124" s="5"/>
      <c r="HZ124" s="5"/>
      <c r="IA124" s="5"/>
      <c r="IB124" s="5"/>
      <c r="IC124" s="5"/>
      <c r="ID124" s="5"/>
      <c r="IE124" s="5"/>
      <c r="IF124" s="5"/>
      <c r="IG124" s="5"/>
      <c r="IH124" s="5"/>
      <c r="II124" s="5"/>
      <c r="IJ124" s="5"/>
      <c r="IK124" s="5"/>
      <c r="IL124" s="5"/>
      <c r="IM124" s="5"/>
      <c r="IN124" s="5"/>
      <c r="IO124" s="5"/>
      <c r="IP124" s="5"/>
      <c r="IQ124" s="5"/>
      <c r="IR124" s="5"/>
      <c r="IS124" s="5"/>
      <c r="IT124" s="5"/>
      <c r="IU124" s="5"/>
      <c r="IV124" s="5"/>
      <c r="IW124" s="5"/>
      <c r="IX124" s="5"/>
      <c r="IY124" s="5"/>
      <c r="IZ124" s="5"/>
      <c r="JA124" s="5"/>
    </row>
    <row r="125" s="2" customFormat="1" customHeight="1" spans="1:261">
      <c r="A125" s="33" t="s">
        <v>3</v>
      </c>
      <c r="B125" s="33" t="s">
        <v>157</v>
      </c>
      <c r="C125" s="34">
        <v>2025</v>
      </c>
      <c r="D125" s="33" t="s">
        <v>164</v>
      </c>
      <c r="E125" s="33">
        <v>2501110273</v>
      </c>
      <c r="F125" s="33" t="s">
        <v>284</v>
      </c>
      <c r="G125" s="35">
        <v>83</v>
      </c>
      <c r="H125" s="34">
        <v>0.5</v>
      </c>
      <c r="I125" s="35">
        <v>83.5</v>
      </c>
      <c r="J125" s="35">
        <v>87.61728395</v>
      </c>
      <c r="K125" s="34">
        <v>1</v>
      </c>
      <c r="L125" s="35">
        <v>88.61728395</v>
      </c>
      <c r="M125" s="35">
        <v>42.1</v>
      </c>
      <c r="N125" s="34">
        <v>0</v>
      </c>
      <c r="O125" s="35">
        <v>42.1</v>
      </c>
      <c r="P125" s="35">
        <v>57</v>
      </c>
      <c r="Q125" s="35">
        <v>0</v>
      </c>
      <c r="R125" s="35">
        <v>57</v>
      </c>
      <c r="S125" s="35">
        <v>58</v>
      </c>
      <c r="T125" s="35">
        <v>0</v>
      </c>
      <c r="U125" s="35">
        <v>58</v>
      </c>
      <c r="V125" s="95">
        <f t="shared" si="1"/>
        <v>82.6679629625</v>
      </c>
      <c r="W125" s="59">
        <v>121</v>
      </c>
      <c r="X125" s="33">
        <v>83</v>
      </c>
      <c r="Y125" s="33" t="s">
        <v>92</v>
      </c>
      <c r="Z125" s="33">
        <v>171</v>
      </c>
      <c r="AA125" s="89"/>
      <c r="AB125" s="89"/>
      <c r="AC125" s="89"/>
      <c r="AD125" s="40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  <c r="EJ125" s="5"/>
      <c r="EK125" s="5"/>
      <c r="EL125" s="5"/>
      <c r="EM125" s="5"/>
      <c r="EN125" s="5"/>
      <c r="EO125" s="5"/>
      <c r="EP125" s="5"/>
      <c r="EQ125" s="5"/>
      <c r="ER125" s="5"/>
      <c r="ES125" s="5"/>
      <c r="ET125" s="5"/>
      <c r="EU125" s="5"/>
      <c r="EV125" s="5"/>
      <c r="EW125" s="5"/>
      <c r="EX125" s="5"/>
      <c r="EY125" s="5"/>
      <c r="EZ125" s="5"/>
      <c r="FA125" s="5"/>
      <c r="FB125" s="5"/>
      <c r="FC125" s="5"/>
      <c r="FD125" s="5"/>
      <c r="FE125" s="5"/>
      <c r="FF125" s="5"/>
      <c r="FG125" s="5"/>
      <c r="FH125" s="5"/>
      <c r="FI125" s="5"/>
      <c r="FJ125" s="5"/>
      <c r="FK125" s="5"/>
      <c r="FL125" s="5"/>
      <c r="FM125" s="5"/>
      <c r="FN125" s="5"/>
      <c r="FO125" s="5"/>
      <c r="FP125" s="5"/>
      <c r="FQ125" s="5"/>
      <c r="FR125" s="5"/>
      <c r="FS125" s="5"/>
      <c r="FT125" s="5"/>
      <c r="FU125" s="5"/>
      <c r="FV125" s="5"/>
      <c r="FW125" s="5"/>
      <c r="FX125" s="5"/>
      <c r="FY125" s="5"/>
      <c r="FZ125" s="5"/>
      <c r="GA125" s="5"/>
      <c r="GB125" s="5"/>
      <c r="GC125" s="5"/>
      <c r="GD125" s="5"/>
      <c r="GE125" s="5"/>
      <c r="GF125" s="5"/>
      <c r="GG125" s="5"/>
      <c r="GH125" s="5"/>
      <c r="GI125" s="5"/>
      <c r="GJ125" s="5"/>
      <c r="GK125" s="5"/>
      <c r="GL125" s="5"/>
      <c r="GM125" s="5"/>
      <c r="GN125" s="5"/>
      <c r="GO125" s="5"/>
      <c r="GP125" s="5"/>
      <c r="GQ125" s="5"/>
      <c r="GR125" s="5"/>
      <c r="GS125" s="5"/>
      <c r="GT125" s="5"/>
      <c r="GU125" s="5"/>
      <c r="GV125" s="5"/>
      <c r="GW125" s="5"/>
      <c r="GX125" s="5"/>
      <c r="GY125" s="5"/>
      <c r="GZ125" s="5"/>
      <c r="HA125" s="5"/>
      <c r="HB125" s="5"/>
      <c r="HC125" s="5"/>
      <c r="HD125" s="5"/>
      <c r="HE125" s="5"/>
      <c r="HF125" s="5"/>
      <c r="HG125" s="5"/>
      <c r="HH125" s="5"/>
      <c r="HI125" s="5"/>
      <c r="HJ125" s="5"/>
      <c r="HK125" s="5"/>
      <c r="HL125" s="5"/>
      <c r="HM125" s="5"/>
      <c r="HN125" s="5"/>
      <c r="HO125" s="5"/>
      <c r="HP125" s="5"/>
      <c r="HQ125" s="5"/>
      <c r="HR125" s="5"/>
      <c r="HS125" s="5"/>
      <c r="HT125" s="5"/>
      <c r="HU125" s="5"/>
      <c r="HV125" s="5"/>
      <c r="HW125" s="5"/>
      <c r="HX125" s="5"/>
      <c r="HY125" s="5"/>
      <c r="HZ125" s="5"/>
      <c r="IA125" s="5"/>
      <c r="IB125" s="5"/>
      <c r="IC125" s="5"/>
      <c r="ID125" s="5"/>
      <c r="IE125" s="5"/>
      <c r="IF125" s="5"/>
      <c r="IG125" s="5"/>
      <c r="IH125" s="5"/>
      <c r="II125" s="5"/>
      <c r="IJ125" s="5"/>
      <c r="IK125" s="5"/>
      <c r="IL125" s="5"/>
      <c r="IM125" s="5"/>
      <c r="IN125" s="5"/>
      <c r="IO125" s="5"/>
      <c r="IP125" s="5"/>
      <c r="IQ125" s="5"/>
      <c r="IR125" s="5"/>
      <c r="IS125" s="5"/>
      <c r="IT125" s="5"/>
      <c r="IU125" s="5"/>
      <c r="IV125" s="5"/>
      <c r="IW125" s="5"/>
      <c r="IX125" s="5"/>
      <c r="IY125" s="5"/>
      <c r="IZ125" s="5"/>
      <c r="JA125" s="5"/>
    </row>
    <row r="126" s="2" customFormat="1" customHeight="1" spans="1:261">
      <c r="A126" s="33" t="s">
        <v>3</v>
      </c>
      <c r="B126" s="33" t="s">
        <v>157</v>
      </c>
      <c r="C126" s="34">
        <v>2025</v>
      </c>
      <c r="D126" s="33" t="s">
        <v>160</v>
      </c>
      <c r="E126" s="33">
        <v>2501110333</v>
      </c>
      <c r="F126" s="33" t="s">
        <v>285</v>
      </c>
      <c r="G126" s="35">
        <v>82</v>
      </c>
      <c r="H126" s="34">
        <v>0.5</v>
      </c>
      <c r="I126" s="35">
        <v>82.5</v>
      </c>
      <c r="J126" s="35">
        <v>85.27160494</v>
      </c>
      <c r="K126" s="34">
        <v>1</v>
      </c>
      <c r="L126" s="35">
        <v>86.27160494</v>
      </c>
      <c r="M126" s="35">
        <v>76.9</v>
      </c>
      <c r="N126" s="34">
        <v>0</v>
      </c>
      <c r="O126" s="35">
        <v>76.9</v>
      </c>
      <c r="P126" s="35">
        <v>57</v>
      </c>
      <c r="Q126" s="35">
        <v>0</v>
      </c>
      <c r="R126" s="35">
        <v>57</v>
      </c>
      <c r="S126" s="35">
        <v>58</v>
      </c>
      <c r="T126" s="35">
        <v>0</v>
      </c>
      <c r="U126" s="35">
        <v>58</v>
      </c>
      <c r="V126" s="95">
        <f t="shared" si="1"/>
        <v>82.548703705</v>
      </c>
      <c r="W126" s="59">
        <v>122</v>
      </c>
      <c r="X126" s="33">
        <v>110</v>
      </c>
      <c r="Y126" s="33" t="s">
        <v>39</v>
      </c>
      <c r="Z126" s="33">
        <v>171</v>
      </c>
      <c r="AA126" s="89"/>
      <c r="AB126" s="89"/>
      <c r="AC126" s="89"/>
      <c r="AD126" s="40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  <c r="EJ126" s="5"/>
      <c r="EK126" s="5"/>
      <c r="EL126" s="5"/>
      <c r="EM126" s="5"/>
      <c r="EN126" s="5"/>
      <c r="EO126" s="5"/>
      <c r="EP126" s="5"/>
      <c r="EQ126" s="5"/>
      <c r="ER126" s="5"/>
      <c r="ES126" s="5"/>
      <c r="ET126" s="5"/>
      <c r="EU126" s="5"/>
      <c r="EV126" s="5"/>
      <c r="EW126" s="5"/>
      <c r="EX126" s="5"/>
      <c r="EY126" s="5"/>
      <c r="EZ126" s="5"/>
      <c r="FA126" s="5"/>
      <c r="FB126" s="5"/>
      <c r="FC126" s="5"/>
      <c r="FD126" s="5"/>
      <c r="FE126" s="5"/>
      <c r="FF126" s="5"/>
      <c r="FG126" s="5"/>
      <c r="FH126" s="5"/>
      <c r="FI126" s="5"/>
      <c r="FJ126" s="5"/>
      <c r="FK126" s="5"/>
      <c r="FL126" s="5"/>
      <c r="FM126" s="5"/>
      <c r="FN126" s="5"/>
      <c r="FO126" s="5"/>
      <c r="FP126" s="5"/>
      <c r="FQ126" s="5"/>
      <c r="FR126" s="5"/>
      <c r="FS126" s="5"/>
      <c r="FT126" s="5"/>
      <c r="FU126" s="5"/>
      <c r="FV126" s="5"/>
      <c r="FW126" s="5"/>
      <c r="FX126" s="5"/>
      <c r="FY126" s="5"/>
      <c r="FZ126" s="5"/>
      <c r="GA126" s="5"/>
      <c r="GB126" s="5"/>
      <c r="GC126" s="5"/>
      <c r="GD126" s="5"/>
      <c r="GE126" s="5"/>
      <c r="GF126" s="5"/>
      <c r="GG126" s="5"/>
      <c r="GH126" s="5"/>
      <c r="GI126" s="5"/>
      <c r="GJ126" s="5"/>
      <c r="GK126" s="5"/>
      <c r="GL126" s="5"/>
      <c r="GM126" s="5"/>
      <c r="GN126" s="5"/>
      <c r="GO126" s="5"/>
      <c r="GP126" s="5"/>
      <c r="GQ126" s="5"/>
      <c r="GR126" s="5"/>
      <c r="GS126" s="5"/>
      <c r="GT126" s="5"/>
      <c r="GU126" s="5"/>
      <c r="GV126" s="5"/>
      <c r="GW126" s="5"/>
      <c r="GX126" s="5"/>
      <c r="GY126" s="5"/>
      <c r="GZ126" s="5"/>
      <c r="HA126" s="5"/>
      <c r="HB126" s="5"/>
      <c r="HC126" s="5"/>
      <c r="HD126" s="5"/>
      <c r="HE126" s="5"/>
      <c r="HF126" s="5"/>
      <c r="HG126" s="5"/>
      <c r="HH126" s="5"/>
      <c r="HI126" s="5"/>
      <c r="HJ126" s="5"/>
      <c r="HK126" s="5"/>
      <c r="HL126" s="5"/>
      <c r="HM126" s="5"/>
      <c r="HN126" s="5"/>
      <c r="HO126" s="5"/>
      <c r="HP126" s="5"/>
      <c r="HQ126" s="5"/>
      <c r="HR126" s="5"/>
      <c r="HS126" s="5"/>
      <c r="HT126" s="5"/>
      <c r="HU126" s="5"/>
      <c r="HV126" s="5"/>
      <c r="HW126" s="5"/>
      <c r="HX126" s="5"/>
      <c r="HY126" s="5"/>
      <c r="HZ126" s="5"/>
      <c r="IA126" s="5"/>
      <c r="IB126" s="5"/>
      <c r="IC126" s="5"/>
      <c r="ID126" s="5"/>
      <c r="IE126" s="5"/>
      <c r="IF126" s="5"/>
      <c r="IG126" s="5"/>
      <c r="IH126" s="5"/>
      <c r="II126" s="5"/>
      <c r="IJ126" s="5"/>
      <c r="IK126" s="5"/>
      <c r="IL126" s="5"/>
      <c r="IM126" s="5"/>
      <c r="IN126" s="5"/>
      <c r="IO126" s="5"/>
      <c r="IP126" s="5"/>
      <c r="IQ126" s="5"/>
      <c r="IR126" s="5"/>
      <c r="IS126" s="5"/>
      <c r="IT126" s="5"/>
      <c r="IU126" s="5"/>
      <c r="IV126" s="5"/>
      <c r="IW126" s="5"/>
      <c r="IX126" s="5"/>
      <c r="IY126" s="5"/>
      <c r="IZ126" s="5"/>
      <c r="JA126" s="5"/>
    </row>
    <row r="127" s="2" customFormat="1" customHeight="1" spans="1:261">
      <c r="A127" s="33" t="s">
        <v>3</v>
      </c>
      <c r="B127" s="33" t="s">
        <v>157</v>
      </c>
      <c r="C127" s="34">
        <v>2025</v>
      </c>
      <c r="D127" s="33" t="s">
        <v>167</v>
      </c>
      <c r="E127" s="33">
        <v>2501110352</v>
      </c>
      <c r="F127" s="33" t="s">
        <v>286</v>
      </c>
      <c r="G127" s="35">
        <v>83</v>
      </c>
      <c r="H127" s="34">
        <v>0.5</v>
      </c>
      <c r="I127" s="35">
        <v>83.5</v>
      </c>
      <c r="J127" s="35">
        <v>84.5308642</v>
      </c>
      <c r="K127" s="34">
        <v>1</v>
      </c>
      <c r="L127" s="35">
        <v>85.5308642</v>
      </c>
      <c r="M127" s="35">
        <v>85.4</v>
      </c>
      <c r="N127" s="34">
        <v>0</v>
      </c>
      <c r="O127" s="35">
        <v>85.4</v>
      </c>
      <c r="P127" s="35">
        <v>57</v>
      </c>
      <c r="Q127" s="35">
        <v>0</v>
      </c>
      <c r="R127" s="35">
        <v>57</v>
      </c>
      <c r="S127" s="35">
        <v>58</v>
      </c>
      <c r="T127" s="35">
        <v>0</v>
      </c>
      <c r="U127" s="35">
        <v>58</v>
      </c>
      <c r="V127" s="95">
        <f t="shared" si="1"/>
        <v>82.51814815</v>
      </c>
      <c r="W127" s="59">
        <v>123</v>
      </c>
      <c r="X127" s="33">
        <v>120</v>
      </c>
      <c r="Y127" s="33" t="s">
        <v>39</v>
      </c>
      <c r="Z127" s="33">
        <v>171</v>
      </c>
      <c r="AA127" s="89"/>
      <c r="AB127" s="89"/>
      <c r="AC127" s="89"/>
      <c r="AD127" s="40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  <c r="EJ127" s="5"/>
      <c r="EK127" s="5"/>
      <c r="EL127" s="5"/>
      <c r="EM127" s="5"/>
      <c r="EN127" s="5"/>
      <c r="EO127" s="5"/>
      <c r="EP127" s="5"/>
      <c r="EQ127" s="5"/>
      <c r="ER127" s="5"/>
      <c r="ES127" s="5"/>
      <c r="ET127" s="5"/>
      <c r="EU127" s="5"/>
      <c r="EV127" s="5"/>
      <c r="EW127" s="5"/>
      <c r="EX127" s="5"/>
      <c r="EY127" s="5"/>
      <c r="EZ127" s="5"/>
      <c r="FA127" s="5"/>
      <c r="FB127" s="5"/>
      <c r="FC127" s="5"/>
      <c r="FD127" s="5"/>
      <c r="FE127" s="5"/>
      <c r="FF127" s="5"/>
      <c r="FG127" s="5"/>
      <c r="FH127" s="5"/>
      <c r="FI127" s="5"/>
      <c r="FJ127" s="5"/>
      <c r="FK127" s="5"/>
      <c r="FL127" s="5"/>
      <c r="FM127" s="5"/>
      <c r="FN127" s="5"/>
      <c r="FO127" s="5"/>
      <c r="FP127" s="5"/>
      <c r="FQ127" s="5"/>
      <c r="FR127" s="5"/>
      <c r="FS127" s="5"/>
      <c r="FT127" s="5"/>
      <c r="FU127" s="5"/>
      <c r="FV127" s="5"/>
      <c r="FW127" s="5"/>
      <c r="FX127" s="5"/>
      <c r="FY127" s="5"/>
      <c r="FZ127" s="5"/>
      <c r="GA127" s="5"/>
      <c r="GB127" s="5"/>
      <c r="GC127" s="5"/>
      <c r="GD127" s="5"/>
      <c r="GE127" s="5"/>
      <c r="GF127" s="5"/>
      <c r="GG127" s="5"/>
      <c r="GH127" s="5"/>
      <c r="GI127" s="5"/>
      <c r="GJ127" s="5"/>
      <c r="GK127" s="5"/>
      <c r="GL127" s="5"/>
      <c r="GM127" s="5"/>
      <c r="GN127" s="5"/>
      <c r="GO127" s="5"/>
      <c r="GP127" s="5"/>
      <c r="GQ127" s="5"/>
      <c r="GR127" s="5"/>
      <c r="GS127" s="5"/>
      <c r="GT127" s="5"/>
      <c r="GU127" s="5"/>
      <c r="GV127" s="5"/>
      <c r="GW127" s="5"/>
      <c r="GX127" s="5"/>
      <c r="GY127" s="5"/>
      <c r="GZ127" s="5"/>
      <c r="HA127" s="5"/>
      <c r="HB127" s="5"/>
      <c r="HC127" s="5"/>
      <c r="HD127" s="5"/>
      <c r="HE127" s="5"/>
      <c r="HF127" s="5"/>
      <c r="HG127" s="5"/>
      <c r="HH127" s="5"/>
      <c r="HI127" s="5"/>
      <c r="HJ127" s="5"/>
      <c r="HK127" s="5"/>
      <c r="HL127" s="5"/>
      <c r="HM127" s="5"/>
      <c r="HN127" s="5"/>
      <c r="HO127" s="5"/>
      <c r="HP127" s="5"/>
      <c r="HQ127" s="5"/>
      <c r="HR127" s="5"/>
      <c r="HS127" s="5"/>
      <c r="HT127" s="5"/>
      <c r="HU127" s="5"/>
      <c r="HV127" s="5"/>
      <c r="HW127" s="5"/>
      <c r="HX127" s="5"/>
      <c r="HY127" s="5"/>
      <c r="HZ127" s="5"/>
      <c r="IA127" s="5"/>
      <c r="IB127" s="5"/>
      <c r="IC127" s="5"/>
      <c r="ID127" s="5"/>
      <c r="IE127" s="5"/>
      <c r="IF127" s="5"/>
      <c r="IG127" s="5"/>
      <c r="IH127" s="5"/>
      <c r="II127" s="5"/>
      <c r="IJ127" s="5"/>
      <c r="IK127" s="5"/>
      <c r="IL127" s="5"/>
      <c r="IM127" s="5"/>
      <c r="IN127" s="5"/>
      <c r="IO127" s="5"/>
      <c r="IP127" s="5"/>
      <c r="IQ127" s="5"/>
      <c r="IR127" s="5"/>
      <c r="IS127" s="5"/>
      <c r="IT127" s="5"/>
      <c r="IU127" s="5"/>
      <c r="IV127" s="5"/>
      <c r="IW127" s="5"/>
      <c r="IX127" s="5"/>
      <c r="IY127" s="5"/>
      <c r="IZ127" s="5"/>
      <c r="JA127" s="5"/>
    </row>
    <row r="128" s="2" customFormat="1" customHeight="1" spans="1:261">
      <c r="A128" s="33" t="s">
        <v>3</v>
      </c>
      <c r="B128" s="33" t="s">
        <v>157</v>
      </c>
      <c r="C128" s="34">
        <v>2025</v>
      </c>
      <c r="D128" s="33" t="s">
        <v>164</v>
      </c>
      <c r="E128" s="33">
        <v>2501110263</v>
      </c>
      <c r="F128" s="33" t="s">
        <v>287</v>
      </c>
      <c r="G128" s="35">
        <v>83</v>
      </c>
      <c r="H128" s="34">
        <v>0.5</v>
      </c>
      <c r="I128" s="35">
        <v>83.5</v>
      </c>
      <c r="J128" s="35">
        <v>82.87654321</v>
      </c>
      <c r="K128" s="34">
        <v>2</v>
      </c>
      <c r="L128" s="35">
        <v>84.88</v>
      </c>
      <c r="M128" s="35">
        <v>81.8</v>
      </c>
      <c r="N128" s="34">
        <v>0</v>
      </c>
      <c r="O128" s="35">
        <v>81.8</v>
      </c>
      <c r="P128" s="35">
        <v>57</v>
      </c>
      <c r="Q128" s="35">
        <v>1.5</v>
      </c>
      <c r="R128" s="35">
        <v>58.5</v>
      </c>
      <c r="S128" s="35">
        <v>58</v>
      </c>
      <c r="T128" s="35">
        <v>11</v>
      </c>
      <c r="U128" s="35">
        <v>69</v>
      </c>
      <c r="V128" s="95">
        <f t="shared" si="1"/>
        <v>82.475</v>
      </c>
      <c r="W128" s="59">
        <v>124</v>
      </c>
      <c r="X128" s="33">
        <v>135</v>
      </c>
      <c r="Y128" s="33" t="s">
        <v>39</v>
      </c>
      <c r="Z128" s="33">
        <v>171</v>
      </c>
      <c r="AA128" s="89"/>
      <c r="AB128" s="89"/>
      <c r="AC128" s="89"/>
      <c r="AD128" s="40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  <c r="EJ128" s="5"/>
      <c r="EK128" s="5"/>
      <c r="EL128" s="5"/>
      <c r="EM128" s="5"/>
      <c r="EN128" s="5"/>
      <c r="EO128" s="5"/>
      <c r="EP128" s="5"/>
      <c r="EQ128" s="5"/>
      <c r="ER128" s="5"/>
      <c r="ES128" s="5"/>
      <c r="ET128" s="5"/>
      <c r="EU128" s="5"/>
      <c r="EV128" s="5"/>
      <c r="EW128" s="5"/>
      <c r="EX128" s="5"/>
      <c r="EY128" s="5"/>
      <c r="EZ128" s="5"/>
      <c r="FA128" s="5"/>
      <c r="FB128" s="5"/>
      <c r="FC128" s="5"/>
      <c r="FD128" s="5"/>
      <c r="FE128" s="5"/>
      <c r="FF128" s="5"/>
      <c r="FG128" s="5"/>
      <c r="FH128" s="5"/>
      <c r="FI128" s="5"/>
      <c r="FJ128" s="5"/>
      <c r="FK128" s="5"/>
      <c r="FL128" s="5"/>
      <c r="FM128" s="5"/>
      <c r="FN128" s="5"/>
      <c r="FO128" s="5"/>
      <c r="FP128" s="5"/>
      <c r="FQ128" s="5"/>
      <c r="FR128" s="5"/>
      <c r="FS128" s="5"/>
      <c r="FT128" s="5"/>
      <c r="FU128" s="5"/>
      <c r="FV128" s="5"/>
      <c r="FW128" s="5"/>
      <c r="FX128" s="5"/>
      <c r="FY128" s="5"/>
      <c r="FZ128" s="5"/>
      <c r="GA128" s="5"/>
      <c r="GB128" s="5"/>
      <c r="GC128" s="5"/>
      <c r="GD128" s="5"/>
      <c r="GE128" s="5"/>
      <c r="GF128" s="5"/>
      <c r="GG128" s="5"/>
      <c r="GH128" s="5"/>
      <c r="GI128" s="5"/>
      <c r="GJ128" s="5"/>
      <c r="GK128" s="5"/>
      <c r="GL128" s="5"/>
      <c r="GM128" s="5"/>
      <c r="GN128" s="5"/>
      <c r="GO128" s="5"/>
      <c r="GP128" s="5"/>
      <c r="GQ128" s="5"/>
      <c r="GR128" s="5"/>
      <c r="GS128" s="5"/>
      <c r="GT128" s="5"/>
      <c r="GU128" s="5"/>
      <c r="GV128" s="5"/>
      <c r="GW128" s="5"/>
      <c r="GX128" s="5"/>
      <c r="GY128" s="5"/>
      <c r="GZ128" s="5"/>
      <c r="HA128" s="5"/>
      <c r="HB128" s="5"/>
      <c r="HC128" s="5"/>
      <c r="HD128" s="5"/>
      <c r="HE128" s="5"/>
      <c r="HF128" s="5"/>
      <c r="HG128" s="5"/>
      <c r="HH128" s="5"/>
      <c r="HI128" s="5"/>
      <c r="HJ128" s="5"/>
      <c r="HK128" s="5"/>
      <c r="HL128" s="5"/>
      <c r="HM128" s="5"/>
      <c r="HN128" s="5"/>
      <c r="HO128" s="5"/>
      <c r="HP128" s="5"/>
      <c r="HQ128" s="5"/>
      <c r="HR128" s="5"/>
      <c r="HS128" s="5"/>
      <c r="HT128" s="5"/>
      <c r="HU128" s="5"/>
      <c r="HV128" s="5"/>
      <c r="HW128" s="5"/>
      <c r="HX128" s="5"/>
      <c r="HY128" s="5"/>
      <c r="HZ128" s="5"/>
      <c r="IA128" s="5"/>
      <c r="IB128" s="5"/>
      <c r="IC128" s="5"/>
      <c r="ID128" s="5"/>
      <c r="IE128" s="5"/>
      <c r="IF128" s="5"/>
      <c r="IG128" s="5"/>
      <c r="IH128" s="5"/>
      <c r="II128" s="5"/>
      <c r="IJ128" s="5"/>
      <c r="IK128" s="5"/>
      <c r="IL128" s="5"/>
      <c r="IM128" s="5"/>
      <c r="IN128" s="5"/>
      <c r="IO128" s="5"/>
      <c r="IP128" s="5"/>
      <c r="IQ128" s="5"/>
      <c r="IR128" s="5"/>
      <c r="IS128" s="5"/>
      <c r="IT128" s="5"/>
      <c r="IU128" s="5"/>
      <c r="IV128" s="5"/>
      <c r="IW128" s="5"/>
      <c r="IX128" s="5"/>
      <c r="IY128" s="5"/>
      <c r="IZ128" s="5"/>
      <c r="JA128" s="5"/>
    </row>
    <row r="129" s="2" customFormat="1" customHeight="1" spans="1:261">
      <c r="A129" s="33" t="s">
        <v>3</v>
      </c>
      <c r="B129" s="33" t="s">
        <v>157</v>
      </c>
      <c r="C129" s="34">
        <v>2025</v>
      </c>
      <c r="D129" s="33" t="s">
        <v>158</v>
      </c>
      <c r="E129" s="33">
        <v>2501110280</v>
      </c>
      <c r="F129" s="33" t="s">
        <v>288</v>
      </c>
      <c r="G129" s="35">
        <v>83</v>
      </c>
      <c r="H129" s="34">
        <v>8</v>
      </c>
      <c r="I129" s="35">
        <v>91</v>
      </c>
      <c r="J129" s="35">
        <v>82.45679012</v>
      </c>
      <c r="K129" s="34">
        <v>2</v>
      </c>
      <c r="L129" s="35">
        <v>84.45679012</v>
      </c>
      <c r="M129" s="35">
        <v>80.75</v>
      </c>
      <c r="N129" s="34">
        <v>0</v>
      </c>
      <c r="O129" s="35">
        <v>80.75</v>
      </c>
      <c r="P129" s="35">
        <v>57</v>
      </c>
      <c r="Q129" s="35">
        <v>2</v>
      </c>
      <c r="R129" s="35">
        <v>59</v>
      </c>
      <c r="S129" s="35">
        <v>58</v>
      </c>
      <c r="T129" s="35">
        <v>0</v>
      </c>
      <c r="U129" s="35">
        <v>58</v>
      </c>
      <c r="V129" s="95">
        <f t="shared" si="1"/>
        <v>82.33009259</v>
      </c>
      <c r="W129" s="59">
        <v>125</v>
      </c>
      <c r="X129" s="33">
        <v>138</v>
      </c>
      <c r="Y129" s="33" t="s">
        <v>39</v>
      </c>
      <c r="Z129" s="33">
        <v>171</v>
      </c>
      <c r="AA129" s="89"/>
      <c r="AB129" s="89"/>
      <c r="AC129" s="89"/>
      <c r="AD129" s="40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  <c r="EJ129" s="5"/>
      <c r="EK129" s="5"/>
      <c r="EL129" s="5"/>
      <c r="EM129" s="5"/>
      <c r="EN129" s="5"/>
      <c r="EO129" s="5"/>
      <c r="EP129" s="5"/>
      <c r="EQ129" s="5"/>
      <c r="ER129" s="5"/>
      <c r="ES129" s="5"/>
      <c r="ET129" s="5"/>
      <c r="EU129" s="5"/>
      <c r="EV129" s="5"/>
      <c r="EW129" s="5"/>
      <c r="EX129" s="5"/>
      <c r="EY129" s="5"/>
      <c r="EZ129" s="5"/>
      <c r="FA129" s="5"/>
      <c r="FB129" s="5"/>
      <c r="FC129" s="5"/>
      <c r="FD129" s="5"/>
      <c r="FE129" s="5"/>
      <c r="FF129" s="5"/>
      <c r="FG129" s="5"/>
      <c r="FH129" s="5"/>
      <c r="FI129" s="5"/>
      <c r="FJ129" s="5"/>
      <c r="FK129" s="5"/>
      <c r="FL129" s="5"/>
      <c r="FM129" s="5"/>
      <c r="FN129" s="5"/>
      <c r="FO129" s="5"/>
      <c r="FP129" s="5"/>
      <c r="FQ129" s="5"/>
      <c r="FR129" s="5"/>
      <c r="FS129" s="5"/>
      <c r="FT129" s="5"/>
      <c r="FU129" s="5"/>
      <c r="FV129" s="5"/>
      <c r="FW129" s="5"/>
      <c r="FX129" s="5"/>
      <c r="FY129" s="5"/>
      <c r="FZ129" s="5"/>
      <c r="GA129" s="5"/>
      <c r="GB129" s="5"/>
      <c r="GC129" s="5"/>
      <c r="GD129" s="5"/>
      <c r="GE129" s="5"/>
      <c r="GF129" s="5"/>
      <c r="GG129" s="5"/>
      <c r="GH129" s="5"/>
      <c r="GI129" s="5"/>
      <c r="GJ129" s="5"/>
      <c r="GK129" s="5"/>
      <c r="GL129" s="5"/>
      <c r="GM129" s="5"/>
      <c r="GN129" s="5"/>
      <c r="GO129" s="5"/>
      <c r="GP129" s="5"/>
      <c r="GQ129" s="5"/>
      <c r="GR129" s="5"/>
      <c r="GS129" s="5"/>
      <c r="GT129" s="5"/>
      <c r="GU129" s="5"/>
      <c r="GV129" s="5"/>
      <c r="GW129" s="5"/>
      <c r="GX129" s="5"/>
      <c r="GY129" s="5"/>
      <c r="GZ129" s="5"/>
      <c r="HA129" s="5"/>
      <c r="HB129" s="5"/>
      <c r="HC129" s="5"/>
      <c r="HD129" s="5"/>
      <c r="HE129" s="5"/>
      <c r="HF129" s="5"/>
      <c r="HG129" s="5"/>
      <c r="HH129" s="5"/>
      <c r="HI129" s="5"/>
      <c r="HJ129" s="5"/>
      <c r="HK129" s="5"/>
      <c r="HL129" s="5"/>
      <c r="HM129" s="5"/>
      <c r="HN129" s="5"/>
      <c r="HO129" s="5"/>
      <c r="HP129" s="5"/>
      <c r="HQ129" s="5"/>
      <c r="HR129" s="5"/>
      <c r="HS129" s="5"/>
      <c r="HT129" s="5"/>
      <c r="HU129" s="5"/>
      <c r="HV129" s="5"/>
      <c r="HW129" s="5"/>
      <c r="HX129" s="5"/>
      <c r="HY129" s="5"/>
      <c r="HZ129" s="5"/>
      <c r="IA129" s="5"/>
      <c r="IB129" s="5"/>
      <c r="IC129" s="5"/>
      <c r="ID129" s="5"/>
      <c r="IE129" s="5"/>
      <c r="IF129" s="5"/>
      <c r="IG129" s="5"/>
      <c r="IH129" s="5"/>
      <c r="II129" s="5"/>
      <c r="IJ129" s="5"/>
      <c r="IK129" s="5"/>
      <c r="IL129" s="5"/>
      <c r="IM129" s="5"/>
      <c r="IN129" s="5"/>
      <c r="IO129" s="5"/>
      <c r="IP129" s="5"/>
      <c r="IQ129" s="5"/>
      <c r="IR129" s="5"/>
      <c r="IS129" s="5"/>
      <c r="IT129" s="5"/>
      <c r="IU129" s="5"/>
      <c r="IV129" s="5"/>
      <c r="IW129" s="5"/>
      <c r="IX129" s="5"/>
      <c r="IY129" s="5"/>
      <c r="IZ129" s="5"/>
      <c r="JA129" s="5"/>
    </row>
    <row r="130" s="2" customFormat="1" customHeight="1" spans="1:261">
      <c r="A130" s="33" t="s">
        <v>3</v>
      </c>
      <c r="B130" s="33" t="s">
        <v>157</v>
      </c>
      <c r="C130" s="34">
        <v>2025</v>
      </c>
      <c r="D130" s="33" t="s">
        <v>160</v>
      </c>
      <c r="E130" s="33">
        <v>2501110326</v>
      </c>
      <c r="F130" s="33" t="s">
        <v>289</v>
      </c>
      <c r="G130" s="35">
        <v>83</v>
      </c>
      <c r="H130" s="34">
        <v>0.5</v>
      </c>
      <c r="I130" s="35">
        <v>83.5</v>
      </c>
      <c r="J130" s="35">
        <v>84.38271605</v>
      </c>
      <c r="K130" s="34">
        <v>1</v>
      </c>
      <c r="L130" s="35">
        <v>85.38271605</v>
      </c>
      <c r="M130" s="35">
        <v>81.15</v>
      </c>
      <c r="N130" s="34">
        <v>0</v>
      </c>
      <c r="O130" s="35">
        <v>81.15</v>
      </c>
      <c r="P130" s="35">
        <v>57</v>
      </c>
      <c r="Q130" s="35">
        <v>1</v>
      </c>
      <c r="R130" s="35">
        <v>58</v>
      </c>
      <c r="S130" s="35">
        <v>58</v>
      </c>
      <c r="T130" s="35">
        <v>0</v>
      </c>
      <c r="U130" s="35">
        <v>58</v>
      </c>
      <c r="V130" s="95">
        <f t="shared" si="1"/>
        <v>82.2445370375</v>
      </c>
      <c r="W130" s="59">
        <v>126</v>
      </c>
      <c r="X130" s="33">
        <v>121</v>
      </c>
      <c r="Y130" s="33" t="s">
        <v>39</v>
      </c>
      <c r="Z130" s="33">
        <v>171</v>
      </c>
      <c r="AA130" s="89"/>
      <c r="AB130" s="89"/>
      <c r="AC130" s="89"/>
      <c r="AD130" s="40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  <c r="EJ130" s="5"/>
      <c r="EK130" s="5"/>
      <c r="EL130" s="5"/>
      <c r="EM130" s="5"/>
      <c r="EN130" s="5"/>
      <c r="EO130" s="5"/>
      <c r="EP130" s="5"/>
      <c r="EQ130" s="5"/>
      <c r="ER130" s="5"/>
      <c r="ES130" s="5"/>
      <c r="ET130" s="5"/>
      <c r="EU130" s="5"/>
      <c r="EV130" s="5"/>
      <c r="EW130" s="5"/>
      <c r="EX130" s="5"/>
      <c r="EY130" s="5"/>
      <c r="EZ130" s="5"/>
      <c r="FA130" s="5"/>
      <c r="FB130" s="5"/>
      <c r="FC130" s="5"/>
      <c r="FD130" s="5"/>
      <c r="FE130" s="5"/>
      <c r="FF130" s="5"/>
      <c r="FG130" s="5"/>
      <c r="FH130" s="5"/>
      <c r="FI130" s="5"/>
      <c r="FJ130" s="5"/>
      <c r="FK130" s="5"/>
      <c r="FL130" s="5"/>
      <c r="FM130" s="5"/>
      <c r="FN130" s="5"/>
      <c r="FO130" s="5"/>
      <c r="FP130" s="5"/>
      <c r="FQ130" s="5"/>
      <c r="FR130" s="5"/>
      <c r="FS130" s="5"/>
      <c r="FT130" s="5"/>
      <c r="FU130" s="5"/>
      <c r="FV130" s="5"/>
      <c r="FW130" s="5"/>
      <c r="FX130" s="5"/>
      <c r="FY130" s="5"/>
      <c r="FZ130" s="5"/>
      <c r="GA130" s="5"/>
      <c r="GB130" s="5"/>
      <c r="GC130" s="5"/>
      <c r="GD130" s="5"/>
      <c r="GE130" s="5"/>
      <c r="GF130" s="5"/>
      <c r="GG130" s="5"/>
      <c r="GH130" s="5"/>
      <c r="GI130" s="5"/>
      <c r="GJ130" s="5"/>
      <c r="GK130" s="5"/>
      <c r="GL130" s="5"/>
      <c r="GM130" s="5"/>
      <c r="GN130" s="5"/>
      <c r="GO130" s="5"/>
      <c r="GP130" s="5"/>
      <c r="GQ130" s="5"/>
      <c r="GR130" s="5"/>
      <c r="GS130" s="5"/>
      <c r="GT130" s="5"/>
      <c r="GU130" s="5"/>
      <c r="GV130" s="5"/>
      <c r="GW130" s="5"/>
      <c r="GX130" s="5"/>
      <c r="GY130" s="5"/>
      <c r="GZ130" s="5"/>
      <c r="HA130" s="5"/>
      <c r="HB130" s="5"/>
      <c r="HC130" s="5"/>
      <c r="HD130" s="5"/>
      <c r="HE130" s="5"/>
      <c r="HF130" s="5"/>
      <c r="HG130" s="5"/>
      <c r="HH130" s="5"/>
      <c r="HI130" s="5"/>
      <c r="HJ130" s="5"/>
      <c r="HK130" s="5"/>
      <c r="HL130" s="5"/>
      <c r="HM130" s="5"/>
      <c r="HN130" s="5"/>
      <c r="HO130" s="5"/>
      <c r="HP130" s="5"/>
      <c r="HQ130" s="5"/>
      <c r="HR130" s="5"/>
      <c r="HS130" s="5"/>
      <c r="HT130" s="5"/>
      <c r="HU130" s="5"/>
      <c r="HV130" s="5"/>
      <c r="HW130" s="5"/>
      <c r="HX130" s="5"/>
      <c r="HY130" s="5"/>
      <c r="HZ130" s="5"/>
      <c r="IA130" s="5"/>
      <c r="IB130" s="5"/>
      <c r="IC130" s="5"/>
      <c r="ID130" s="5"/>
      <c r="IE130" s="5"/>
      <c r="IF130" s="5"/>
      <c r="IG130" s="5"/>
      <c r="IH130" s="5"/>
      <c r="II130" s="5"/>
      <c r="IJ130" s="5"/>
      <c r="IK130" s="5"/>
      <c r="IL130" s="5"/>
      <c r="IM130" s="5"/>
      <c r="IN130" s="5"/>
      <c r="IO130" s="5"/>
      <c r="IP130" s="5"/>
      <c r="IQ130" s="5"/>
      <c r="IR130" s="5"/>
      <c r="IS130" s="5"/>
      <c r="IT130" s="5"/>
      <c r="IU130" s="5"/>
      <c r="IV130" s="5"/>
      <c r="IW130" s="5"/>
      <c r="IX130" s="5"/>
      <c r="IY130" s="5"/>
      <c r="IZ130" s="5"/>
      <c r="JA130" s="5"/>
    </row>
    <row r="131" s="2" customFormat="1" customHeight="1" spans="1:261">
      <c r="A131" s="33" t="s">
        <v>3</v>
      </c>
      <c r="B131" s="33" t="s">
        <v>157</v>
      </c>
      <c r="C131" s="34">
        <v>2025</v>
      </c>
      <c r="D131" s="33" t="s">
        <v>167</v>
      </c>
      <c r="E131" s="33">
        <v>2501110368</v>
      </c>
      <c r="F131" s="33" t="s">
        <v>290</v>
      </c>
      <c r="G131" s="35">
        <v>81</v>
      </c>
      <c r="H131" s="34">
        <v>1.5</v>
      </c>
      <c r="I131" s="35">
        <v>82.5</v>
      </c>
      <c r="J131" s="35">
        <v>84.13580247</v>
      </c>
      <c r="K131" s="34">
        <v>1</v>
      </c>
      <c r="L131" s="35">
        <v>85.13580247</v>
      </c>
      <c r="M131" s="35">
        <v>77.6</v>
      </c>
      <c r="N131" s="34">
        <v>0</v>
      </c>
      <c r="O131" s="35">
        <v>77.6</v>
      </c>
      <c r="P131" s="35">
        <v>57</v>
      </c>
      <c r="Q131" s="35">
        <v>0</v>
      </c>
      <c r="R131" s="35">
        <v>57</v>
      </c>
      <c r="S131" s="35">
        <v>58</v>
      </c>
      <c r="T131" s="35">
        <v>10</v>
      </c>
      <c r="U131" s="35">
        <v>68</v>
      </c>
      <c r="V131" s="95">
        <f t="shared" si="1"/>
        <v>82.2318518525</v>
      </c>
      <c r="W131" s="59">
        <v>127</v>
      </c>
      <c r="X131" s="33">
        <v>125</v>
      </c>
      <c r="Y131" s="33" t="s">
        <v>39</v>
      </c>
      <c r="Z131" s="33">
        <v>171</v>
      </c>
      <c r="AA131" s="89"/>
      <c r="AB131" s="89"/>
      <c r="AC131" s="89"/>
      <c r="AD131" s="40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  <c r="EN131" s="5"/>
      <c r="EO131" s="5"/>
      <c r="EP131" s="5"/>
      <c r="EQ131" s="5"/>
      <c r="ER131" s="5"/>
      <c r="ES131" s="5"/>
      <c r="ET131" s="5"/>
      <c r="EU131" s="5"/>
      <c r="EV131" s="5"/>
      <c r="EW131" s="5"/>
      <c r="EX131" s="5"/>
      <c r="EY131" s="5"/>
      <c r="EZ131" s="5"/>
      <c r="FA131" s="5"/>
      <c r="FB131" s="5"/>
      <c r="FC131" s="5"/>
      <c r="FD131" s="5"/>
      <c r="FE131" s="5"/>
      <c r="FF131" s="5"/>
      <c r="FG131" s="5"/>
      <c r="FH131" s="5"/>
      <c r="FI131" s="5"/>
      <c r="FJ131" s="5"/>
      <c r="FK131" s="5"/>
      <c r="FL131" s="5"/>
      <c r="FM131" s="5"/>
      <c r="FN131" s="5"/>
      <c r="FO131" s="5"/>
      <c r="FP131" s="5"/>
      <c r="FQ131" s="5"/>
      <c r="FR131" s="5"/>
      <c r="FS131" s="5"/>
      <c r="FT131" s="5"/>
      <c r="FU131" s="5"/>
      <c r="FV131" s="5"/>
      <c r="FW131" s="5"/>
      <c r="FX131" s="5"/>
      <c r="FY131" s="5"/>
      <c r="FZ131" s="5"/>
      <c r="GA131" s="5"/>
      <c r="GB131" s="5"/>
      <c r="GC131" s="5"/>
      <c r="GD131" s="5"/>
      <c r="GE131" s="5"/>
      <c r="GF131" s="5"/>
      <c r="GG131" s="5"/>
      <c r="GH131" s="5"/>
      <c r="GI131" s="5"/>
      <c r="GJ131" s="5"/>
      <c r="GK131" s="5"/>
      <c r="GL131" s="5"/>
      <c r="GM131" s="5"/>
      <c r="GN131" s="5"/>
      <c r="GO131" s="5"/>
      <c r="GP131" s="5"/>
      <c r="GQ131" s="5"/>
      <c r="GR131" s="5"/>
      <c r="GS131" s="5"/>
      <c r="GT131" s="5"/>
      <c r="GU131" s="5"/>
      <c r="GV131" s="5"/>
      <c r="GW131" s="5"/>
      <c r="GX131" s="5"/>
      <c r="GY131" s="5"/>
      <c r="GZ131" s="5"/>
      <c r="HA131" s="5"/>
      <c r="HB131" s="5"/>
      <c r="HC131" s="5"/>
      <c r="HD131" s="5"/>
      <c r="HE131" s="5"/>
      <c r="HF131" s="5"/>
      <c r="HG131" s="5"/>
      <c r="HH131" s="5"/>
      <c r="HI131" s="5"/>
      <c r="HJ131" s="5"/>
      <c r="HK131" s="5"/>
      <c r="HL131" s="5"/>
      <c r="HM131" s="5"/>
      <c r="HN131" s="5"/>
      <c r="HO131" s="5"/>
      <c r="HP131" s="5"/>
      <c r="HQ131" s="5"/>
      <c r="HR131" s="5"/>
      <c r="HS131" s="5"/>
      <c r="HT131" s="5"/>
      <c r="HU131" s="5"/>
      <c r="HV131" s="5"/>
      <c r="HW131" s="5"/>
      <c r="HX131" s="5"/>
      <c r="HY131" s="5"/>
      <c r="HZ131" s="5"/>
      <c r="IA131" s="5"/>
      <c r="IB131" s="5"/>
      <c r="IC131" s="5"/>
      <c r="ID131" s="5"/>
      <c r="IE131" s="5"/>
      <c r="IF131" s="5"/>
      <c r="IG131" s="5"/>
      <c r="IH131" s="5"/>
      <c r="II131" s="5"/>
      <c r="IJ131" s="5"/>
      <c r="IK131" s="5"/>
      <c r="IL131" s="5"/>
      <c r="IM131" s="5"/>
      <c r="IN131" s="5"/>
      <c r="IO131" s="5"/>
      <c r="IP131" s="5"/>
      <c r="IQ131" s="5"/>
      <c r="IR131" s="5"/>
      <c r="IS131" s="5"/>
      <c r="IT131" s="5"/>
      <c r="IU131" s="5"/>
      <c r="IV131" s="5"/>
      <c r="IW131" s="5"/>
      <c r="IX131" s="5"/>
      <c r="IY131" s="5"/>
      <c r="IZ131" s="5"/>
      <c r="JA131" s="5"/>
    </row>
    <row r="132" s="2" customFormat="1" customHeight="1" spans="1:261">
      <c r="A132" s="33" t="s">
        <v>3</v>
      </c>
      <c r="B132" s="33" t="s">
        <v>157</v>
      </c>
      <c r="C132" s="34">
        <v>2025</v>
      </c>
      <c r="D132" s="33" t="s">
        <v>160</v>
      </c>
      <c r="E132" s="33">
        <v>2501110335</v>
      </c>
      <c r="F132" s="33" t="s">
        <v>291</v>
      </c>
      <c r="G132" s="35">
        <v>83</v>
      </c>
      <c r="H132" s="34">
        <v>0.5</v>
      </c>
      <c r="I132" s="35">
        <v>83.5</v>
      </c>
      <c r="J132" s="35">
        <v>84.9506172839506</v>
      </c>
      <c r="K132" s="34">
        <v>1</v>
      </c>
      <c r="L132" s="35">
        <v>85.9506172839506</v>
      </c>
      <c r="M132" s="35">
        <v>73.1</v>
      </c>
      <c r="N132" s="34">
        <v>0</v>
      </c>
      <c r="O132" s="35">
        <v>73.1</v>
      </c>
      <c r="P132" s="35">
        <v>57</v>
      </c>
      <c r="Q132" s="35">
        <v>0</v>
      </c>
      <c r="R132" s="35">
        <v>57</v>
      </c>
      <c r="S132" s="35">
        <v>58</v>
      </c>
      <c r="T132" s="35">
        <v>0</v>
      </c>
      <c r="U132" s="35">
        <v>58</v>
      </c>
      <c r="V132" s="95">
        <f t="shared" si="1"/>
        <v>82.217962962963</v>
      </c>
      <c r="W132" s="59">
        <v>128</v>
      </c>
      <c r="X132" s="33">
        <v>112</v>
      </c>
      <c r="Y132" s="33" t="s">
        <v>39</v>
      </c>
      <c r="Z132" s="33">
        <v>171</v>
      </c>
      <c r="AA132" s="89"/>
      <c r="AB132" s="89"/>
      <c r="AC132" s="89"/>
      <c r="AD132" s="40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  <c r="EJ132" s="5"/>
      <c r="EK132" s="5"/>
      <c r="EL132" s="5"/>
      <c r="EM132" s="5"/>
      <c r="EN132" s="5"/>
      <c r="EO132" s="5"/>
      <c r="EP132" s="5"/>
      <c r="EQ132" s="5"/>
      <c r="ER132" s="5"/>
      <c r="ES132" s="5"/>
      <c r="ET132" s="5"/>
      <c r="EU132" s="5"/>
      <c r="EV132" s="5"/>
      <c r="EW132" s="5"/>
      <c r="EX132" s="5"/>
      <c r="EY132" s="5"/>
      <c r="EZ132" s="5"/>
      <c r="FA132" s="5"/>
      <c r="FB132" s="5"/>
      <c r="FC132" s="5"/>
      <c r="FD132" s="5"/>
      <c r="FE132" s="5"/>
      <c r="FF132" s="5"/>
      <c r="FG132" s="5"/>
      <c r="FH132" s="5"/>
      <c r="FI132" s="5"/>
      <c r="FJ132" s="5"/>
      <c r="FK132" s="5"/>
      <c r="FL132" s="5"/>
      <c r="FM132" s="5"/>
      <c r="FN132" s="5"/>
      <c r="FO132" s="5"/>
      <c r="FP132" s="5"/>
      <c r="FQ132" s="5"/>
      <c r="FR132" s="5"/>
      <c r="FS132" s="5"/>
      <c r="FT132" s="5"/>
      <c r="FU132" s="5"/>
      <c r="FV132" s="5"/>
      <c r="FW132" s="5"/>
      <c r="FX132" s="5"/>
      <c r="FY132" s="5"/>
      <c r="FZ132" s="5"/>
      <c r="GA132" s="5"/>
      <c r="GB132" s="5"/>
      <c r="GC132" s="5"/>
      <c r="GD132" s="5"/>
      <c r="GE132" s="5"/>
      <c r="GF132" s="5"/>
      <c r="GG132" s="5"/>
      <c r="GH132" s="5"/>
      <c r="GI132" s="5"/>
      <c r="GJ132" s="5"/>
      <c r="GK132" s="5"/>
      <c r="GL132" s="5"/>
      <c r="GM132" s="5"/>
      <c r="GN132" s="5"/>
      <c r="GO132" s="5"/>
      <c r="GP132" s="5"/>
      <c r="GQ132" s="5"/>
      <c r="GR132" s="5"/>
      <c r="GS132" s="5"/>
      <c r="GT132" s="5"/>
      <c r="GU132" s="5"/>
      <c r="GV132" s="5"/>
      <c r="GW132" s="5"/>
      <c r="GX132" s="5"/>
      <c r="GY132" s="5"/>
      <c r="GZ132" s="5"/>
      <c r="HA132" s="5"/>
      <c r="HB132" s="5"/>
      <c r="HC132" s="5"/>
      <c r="HD132" s="5"/>
      <c r="HE132" s="5"/>
      <c r="HF132" s="5"/>
      <c r="HG132" s="5"/>
      <c r="HH132" s="5"/>
      <c r="HI132" s="5"/>
      <c r="HJ132" s="5"/>
      <c r="HK132" s="5"/>
      <c r="HL132" s="5"/>
      <c r="HM132" s="5"/>
      <c r="HN132" s="5"/>
      <c r="HO132" s="5"/>
      <c r="HP132" s="5"/>
      <c r="HQ132" s="5"/>
      <c r="HR132" s="5"/>
      <c r="HS132" s="5"/>
      <c r="HT132" s="5"/>
      <c r="HU132" s="5"/>
      <c r="HV132" s="5"/>
      <c r="HW132" s="5"/>
      <c r="HX132" s="5"/>
      <c r="HY132" s="5"/>
      <c r="HZ132" s="5"/>
      <c r="IA132" s="5"/>
      <c r="IB132" s="5"/>
      <c r="IC132" s="5"/>
      <c r="ID132" s="5"/>
      <c r="IE132" s="5"/>
      <c r="IF132" s="5"/>
      <c r="IG132" s="5"/>
      <c r="IH132" s="5"/>
      <c r="II132" s="5"/>
      <c r="IJ132" s="5"/>
      <c r="IK132" s="5"/>
      <c r="IL132" s="5"/>
      <c r="IM132" s="5"/>
      <c r="IN132" s="5"/>
      <c r="IO132" s="5"/>
      <c r="IP132" s="5"/>
      <c r="IQ132" s="5"/>
      <c r="IR132" s="5"/>
      <c r="IS132" s="5"/>
      <c r="IT132" s="5"/>
      <c r="IU132" s="5"/>
      <c r="IV132" s="5"/>
      <c r="IW132" s="5"/>
      <c r="IX132" s="5"/>
      <c r="IY132" s="5"/>
      <c r="IZ132" s="5"/>
      <c r="JA132" s="5"/>
    </row>
    <row r="133" s="2" customFormat="1" customHeight="1" spans="1:261">
      <c r="A133" s="33" t="s">
        <v>3</v>
      </c>
      <c r="B133" s="33" t="s">
        <v>157</v>
      </c>
      <c r="C133" s="34">
        <v>2025</v>
      </c>
      <c r="D133" s="33" t="s">
        <v>164</v>
      </c>
      <c r="E133" s="33">
        <v>2501110243</v>
      </c>
      <c r="F133" s="33" t="s">
        <v>292</v>
      </c>
      <c r="G133" s="35">
        <v>83</v>
      </c>
      <c r="H133" s="34">
        <v>0.5</v>
      </c>
      <c r="I133" s="35">
        <v>83.5</v>
      </c>
      <c r="J133" s="35">
        <v>83.59259259</v>
      </c>
      <c r="K133" s="34">
        <v>1</v>
      </c>
      <c r="L133" s="35">
        <v>84.59259259</v>
      </c>
      <c r="M133" s="35">
        <v>80.35</v>
      </c>
      <c r="N133" s="34">
        <v>0</v>
      </c>
      <c r="O133" s="35">
        <v>80.35</v>
      </c>
      <c r="P133" s="35">
        <v>57</v>
      </c>
      <c r="Q133" s="35">
        <v>0</v>
      </c>
      <c r="R133" s="35">
        <v>57</v>
      </c>
      <c r="S133" s="35">
        <v>58</v>
      </c>
      <c r="T133" s="35">
        <v>10</v>
      </c>
      <c r="U133" s="35">
        <v>68</v>
      </c>
      <c r="V133" s="95">
        <f t="shared" ref="V133:V175" si="2">I133*10%+L133*75%+O133*5%+R133*5%+U133*5%</f>
        <v>82.0619444425</v>
      </c>
      <c r="W133" s="59">
        <v>129</v>
      </c>
      <c r="X133" s="33">
        <v>131</v>
      </c>
      <c r="Y133" s="33" t="s">
        <v>39</v>
      </c>
      <c r="Z133" s="33">
        <v>171</v>
      </c>
      <c r="AA133" s="89"/>
      <c r="AB133" s="89"/>
      <c r="AC133" s="89"/>
      <c r="AD133" s="40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  <c r="EJ133" s="5"/>
      <c r="EK133" s="5"/>
      <c r="EL133" s="5"/>
      <c r="EM133" s="5"/>
      <c r="EN133" s="5"/>
      <c r="EO133" s="5"/>
      <c r="EP133" s="5"/>
      <c r="EQ133" s="5"/>
      <c r="ER133" s="5"/>
      <c r="ES133" s="5"/>
      <c r="ET133" s="5"/>
      <c r="EU133" s="5"/>
      <c r="EV133" s="5"/>
      <c r="EW133" s="5"/>
      <c r="EX133" s="5"/>
      <c r="EY133" s="5"/>
      <c r="EZ133" s="5"/>
      <c r="FA133" s="5"/>
      <c r="FB133" s="5"/>
      <c r="FC133" s="5"/>
      <c r="FD133" s="5"/>
      <c r="FE133" s="5"/>
      <c r="FF133" s="5"/>
      <c r="FG133" s="5"/>
      <c r="FH133" s="5"/>
      <c r="FI133" s="5"/>
      <c r="FJ133" s="5"/>
      <c r="FK133" s="5"/>
      <c r="FL133" s="5"/>
      <c r="FM133" s="5"/>
      <c r="FN133" s="5"/>
      <c r="FO133" s="5"/>
      <c r="FP133" s="5"/>
      <c r="FQ133" s="5"/>
      <c r="FR133" s="5"/>
      <c r="FS133" s="5"/>
      <c r="FT133" s="5"/>
      <c r="FU133" s="5"/>
      <c r="FV133" s="5"/>
      <c r="FW133" s="5"/>
      <c r="FX133" s="5"/>
      <c r="FY133" s="5"/>
      <c r="FZ133" s="5"/>
      <c r="GA133" s="5"/>
      <c r="GB133" s="5"/>
      <c r="GC133" s="5"/>
      <c r="GD133" s="5"/>
      <c r="GE133" s="5"/>
      <c r="GF133" s="5"/>
      <c r="GG133" s="5"/>
      <c r="GH133" s="5"/>
      <c r="GI133" s="5"/>
      <c r="GJ133" s="5"/>
      <c r="GK133" s="5"/>
      <c r="GL133" s="5"/>
      <c r="GM133" s="5"/>
      <c r="GN133" s="5"/>
      <c r="GO133" s="5"/>
      <c r="GP133" s="5"/>
      <c r="GQ133" s="5"/>
      <c r="GR133" s="5"/>
      <c r="GS133" s="5"/>
      <c r="GT133" s="5"/>
      <c r="GU133" s="5"/>
      <c r="GV133" s="5"/>
      <c r="GW133" s="5"/>
      <c r="GX133" s="5"/>
      <c r="GY133" s="5"/>
      <c r="GZ133" s="5"/>
      <c r="HA133" s="5"/>
      <c r="HB133" s="5"/>
      <c r="HC133" s="5"/>
      <c r="HD133" s="5"/>
      <c r="HE133" s="5"/>
      <c r="HF133" s="5"/>
      <c r="HG133" s="5"/>
      <c r="HH133" s="5"/>
      <c r="HI133" s="5"/>
      <c r="HJ133" s="5"/>
      <c r="HK133" s="5"/>
      <c r="HL133" s="5"/>
      <c r="HM133" s="5"/>
      <c r="HN133" s="5"/>
      <c r="HO133" s="5"/>
      <c r="HP133" s="5"/>
      <c r="HQ133" s="5"/>
      <c r="HR133" s="5"/>
      <c r="HS133" s="5"/>
      <c r="HT133" s="5"/>
      <c r="HU133" s="5"/>
      <c r="HV133" s="5"/>
      <c r="HW133" s="5"/>
      <c r="HX133" s="5"/>
      <c r="HY133" s="5"/>
      <c r="HZ133" s="5"/>
      <c r="IA133" s="5"/>
      <c r="IB133" s="5"/>
      <c r="IC133" s="5"/>
      <c r="ID133" s="5"/>
      <c r="IE133" s="5"/>
      <c r="IF133" s="5"/>
      <c r="IG133" s="5"/>
      <c r="IH133" s="5"/>
      <c r="II133" s="5"/>
      <c r="IJ133" s="5"/>
      <c r="IK133" s="5"/>
      <c r="IL133" s="5"/>
      <c r="IM133" s="5"/>
      <c r="IN133" s="5"/>
      <c r="IO133" s="5"/>
      <c r="IP133" s="5"/>
      <c r="IQ133" s="5"/>
      <c r="IR133" s="5"/>
      <c r="IS133" s="5"/>
      <c r="IT133" s="5"/>
      <c r="IU133" s="5"/>
      <c r="IV133" s="5"/>
      <c r="IW133" s="5"/>
      <c r="IX133" s="5"/>
      <c r="IY133" s="5"/>
      <c r="IZ133" s="5"/>
      <c r="JA133" s="5"/>
    </row>
    <row r="134" s="2" customFormat="1" customHeight="1" spans="1:261">
      <c r="A134" s="33" t="s">
        <v>3</v>
      </c>
      <c r="B134" s="33" t="s">
        <v>157</v>
      </c>
      <c r="C134" s="34">
        <v>2025</v>
      </c>
      <c r="D134" s="33" t="s">
        <v>167</v>
      </c>
      <c r="E134" s="33">
        <v>2501110365</v>
      </c>
      <c r="F134" s="33" t="s">
        <v>293</v>
      </c>
      <c r="G134" s="35">
        <v>83</v>
      </c>
      <c r="H134" s="34">
        <v>0</v>
      </c>
      <c r="I134" s="35">
        <v>83</v>
      </c>
      <c r="J134" s="35">
        <v>83.07407407</v>
      </c>
      <c r="K134" s="34">
        <v>1</v>
      </c>
      <c r="L134" s="35">
        <v>84.07407407</v>
      </c>
      <c r="M134" s="35">
        <v>88.8</v>
      </c>
      <c r="N134" s="34">
        <v>0</v>
      </c>
      <c r="O134" s="35">
        <v>88.8</v>
      </c>
      <c r="P134" s="35">
        <v>57</v>
      </c>
      <c r="Q134" s="35">
        <v>0</v>
      </c>
      <c r="R134" s="35">
        <v>57</v>
      </c>
      <c r="S134" s="35">
        <v>58</v>
      </c>
      <c r="T134" s="35">
        <v>10</v>
      </c>
      <c r="U134" s="35">
        <v>68</v>
      </c>
      <c r="V134" s="95">
        <f t="shared" si="2"/>
        <v>82.0455555525</v>
      </c>
      <c r="W134" s="59">
        <v>130</v>
      </c>
      <c r="X134" s="33">
        <v>133</v>
      </c>
      <c r="Y134" s="33" t="s">
        <v>39</v>
      </c>
      <c r="Z134" s="33">
        <v>171</v>
      </c>
      <c r="AA134" s="89"/>
      <c r="AB134" s="89"/>
      <c r="AC134" s="89"/>
      <c r="AD134" s="40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  <c r="EJ134" s="5"/>
      <c r="EK134" s="5"/>
      <c r="EL134" s="5"/>
      <c r="EM134" s="5"/>
      <c r="EN134" s="5"/>
      <c r="EO134" s="5"/>
      <c r="EP134" s="5"/>
      <c r="EQ134" s="5"/>
      <c r="ER134" s="5"/>
      <c r="ES134" s="5"/>
      <c r="ET134" s="5"/>
      <c r="EU134" s="5"/>
      <c r="EV134" s="5"/>
      <c r="EW134" s="5"/>
      <c r="EX134" s="5"/>
      <c r="EY134" s="5"/>
      <c r="EZ134" s="5"/>
      <c r="FA134" s="5"/>
      <c r="FB134" s="5"/>
      <c r="FC134" s="5"/>
      <c r="FD134" s="5"/>
      <c r="FE134" s="5"/>
      <c r="FF134" s="5"/>
      <c r="FG134" s="5"/>
      <c r="FH134" s="5"/>
      <c r="FI134" s="5"/>
      <c r="FJ134" s="5"/>
      <c r="FK134" s="5"/>
      <c r="FL134" s="5"/>
      <c r="FM134" s="5"/>
      <c r="FN134" s="5"/>
      <c r="FO134" s="5"/>
      <c r="FP134" s="5"/>
      <c r="FQ134" s="5"/>
      <c r="FR134" s="5"/>
      <c r="FS134" s="5"/>
      <c r="FT134" s="5"/>
      <c r="FU134" s="5"/>
      <c r="FV134" s="5"/>
      <c r="FW134" s="5"/>
      <c r="FX134" s="5"/>
      <c r="FY134" s="5"/>
      <c r="FZ134" s="5"/>
      <c r="GA134" s="5"/>
      <c r="GB134" s="5"/>
      <c r="GC134" s="5"/>
      <c r="GD134" s="5"/>
      <c r="GE134" s="5"/>
      <c r="GF134" s="5"/>
      <c r="GG134" s="5"/>
      <c r="GH134" s="5"/>
      <c r="GI134" s="5"/>
      <c r="GJ134" s="5"/>
      <c r="GK134" s="5"/>
      <c r="GL134" s="5"/>
      <c r="GM134" s="5"/>
      <c r="GN134" s="5"/>
      <c r="GO134" s="5"/>
      <c r="GP134" s="5"/>
      <c r="GQ134" s="5"/>
      <c r="GR134" s="5"/>
      <c r="GS134" s="5"/>
      <c r="GT134" s="5"/>
      <c r="GU134" s="5"/>
      <c r="GV134" s="5"/>
      <c r="GW134" s="5"/>
      <c r="GX134" s="5"/>
      <c r="GY134" s="5"/>
      <c r="GZ134" s="5"/>
      <c r="HA134" s="5"/>
      <c r="HB134" s="5"/>
      <c r="HC134" s="5"/>
      <c r="HD134" s="5"/>
      <c r="HE134" s="5"/>
      <c r="HF134" s="5"/>
      <c r="HG134" s="5"/>
      <c r="HH134" s="5"/>
      <c r="HI134" s="5"/>
      <c r="HJ134" s="5"/>
      <c r="HK134" s="5"/>
      <c r="HL134" s="5"/>
      <c r="HM134" s="5"/>
      <c r="HN134" s="5"/>
      <c r="HO134" s="5"/>
      <c r="HP134" s="5"/>
      <c r="HQ134" s="5"/>
      <c r="HR134" s="5"/>
      <c r="HS134" s="5"/>
      <c r="HT134" s="5"/>
      <c r="HU134" s="5"/>
      <c r="HV134" s="5"/>
      <c r="HW134" s="5"/>
      <c r="HX134" s="5"/>
      <c r="HY134" s="5"/>
      <c r="HZ134" s="5"/>
      <c r="IA134" s="5"/>
      <c r="IB134" s="5"/>
      <c r="IC134" s="5"/>
      <c r="ID134" s="5"/>
      <c r="IE134" s="5"/>
      <c r="IF134" s="5"/>
      <c r="IG134" s="5"/>
      <c r="IH134" s="5"/>
      <c r="II134" s="5"/>
      <c r="IJ134" s="5"/>
      <c r="IK134" s="5"/>
      <c r="IL134" s="5"/>
      <c r="IM134" s="5"/>
      <c r="IN134" s="5"/>
      <c r="IO134" s="5"/>
      <c r="IP134" s="5"/>
      <c r="IQ134" s="5"/>
      <c r="IR134" s="5"/>
      <c r="IS134" s="5"/>
      <c r="IT134" s="5"/>
      <c r="IU134" s="5"/>
      <c r="IV134" s="5"/>
      <c r="IW134" s="5"/>
      <c r="IX134" s="5"/>
      <c r="IY134" s="5"/>
      <c r="IZ134" s="5"/>
      <c r="JA134" s="5"/>
    </row>
    <row r="135" s="2" customFormat="1" customHeight="1" spans="1:261">
      <c r="A135" s="33" t="s">
        <v>3</v>
      </c>
      <c r="B135" s="33" t="s">
        <v>157</v>
      </c>
      <c r="C135" s="34">
        <v>2025</v>
      </c>
      <c r="D135" s="33" t="s">
        <v>158</v>
      </c>
      <c r="E135" s="33">
        <v>2501110304</v>
      </c>
      <c r="F135" s="33" t="s">
        <v>294</v>
      </c>
      <c r="G135" s="35">
        <v>83</v>
      </c>
      <c r="H135" s="34">
        <v>3</v>
      </c>
      <c r="I135" s="35">
        <v>86</v>
      </c>
      <c r="J135" s="35">
        <v>83.7654321</v>
      </c>
      <c r="K135" s="34">
        <v>1</v>
      </c>
      <c r="L135" s="35">
        <v>84.7654321</v>
      </c>
      <c r="M135" s="35">
        <v>80.65</v>
      </c>
      <c r="N135" s="34">
        <v>0</v>
      </c>
      <c r="O135" s="35">
        <v>80.65</v>
      </c>
      <c r="P135" s="35">
        <v>57</v>
      </c>
      <c r="Q135" s="35">
        <v>0</v>
      </c>
      <c r="R135" s="35">
        <v>57</v>
      </c>
      <c r="S135" s="35">
        <v>58</v>
      </c>
      <c r="T135" s="35">
        <v>1.245</v>
      </c>
      <c r="U135" s="35">
        <v>59.245</v>
      </c>
      <c r="V135" s="95">
        <f t="shared" si="2"/>
        <v>82.018824075</v>
      </c>
      <c r="W135" s="59">
        <v>131</v>
      </c>
      <c r="X135" s="33">
        <v>130</v>
      </c>
      <c r="Y135" s="33" t="s">
        <v>39</v>
      </c>
      <c r="Z135" s="33">
        <v>171</v>
      </c>
      <c r="AA135" s="89"/>
      <c r="AB135" s="89"/>
      <c r="AC135" s="89"/>
      <c r="AD135" s="40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  <c r="EJ135" s="5"/>
      <c r="EK135" s="5"/>
      <c r="EL135" s="5"/>
      <c r="EM135" s="5"/>
      <c r="EN135" s="5"/>
      <c r="EO135" s="5"/>
      <c r="EP135" s="5"/>
      <c r="EQ135" s="5"/>
      <c r="ER135" s="5"/>
      <c r="ES135" s="5"/>
      <c r="ET135" s="5"/>
      <c r="EU135" s="5"/>
      <c r="EV135" s="5"/>
      <c r="EW135" s="5"/>
      <c r="EX135" s="5"/>
      <c r="EY135" s="5"/>
      <c r="EZ135" s="5"/>
      <c r="FA135" s="5"/>
      <c r="FB135" s="5"/>
      <c r="FC135" s="5"/>
      <c r="FD135" s="5"/>
      <c r="FE135" s="5"/>
      <c r="FF135" s="5"/>
      <c r="FG135" s="5"/>
      <c r="FH135" s="5"/>
      <c r="FI135" s="5"/>
      <c r="FJ135" s="5"/>
      <c r="FK135" s="5"/>
      <c r="FL135" s="5"/>
      <c r="FM135" s="5"/>
      <c r="FN135" s="5"/>
      <c r="FO135" s="5"/>
      <c r="FP135" s="5"/>
      <c r="FQ135" s="5"/>
      <c r="FR135" s="5"/>
      <c r="FS135" s="5"/>
      <c r="FT135" s="5"/>
      <c r="FU135" s="5"/>
      <c r="FV135" s="5"/>
      <c r="FW135" s="5"/>
      <c r="FX135" s="5"/>
      <c r="FY135" s="5"/>
      <c r="FZ135" s="5"/>
      <c r="GA135" s="5"/>
      <c r="GB135" s="5"/>
      <c r="GC135" s="5"/>
      <c r="GD135" s="5"/>
      <c r="GE135" s="5"/>
      <c r="GF135" s="5"/>
      <c r="GG135" s="5"/>
      <c r="GH135" s="5"/>
      <c r="GI135" s="5"/>
      <c r="GJ135" s="5"/>
      <c r="GK135" s="5"/>
      <c r="GL135" s="5"/>
      <c r="GM135" s="5"/>
      <c r="GN135" s="5"/>
      <c r="GO135" s="5"/>
      <c r="GP135" s="5"/>
      <c r="GQ135" s="5"/>
      <c r="GR135" s="5"/>
      <c r="GS135" s="5"/>
      <c r="GT135" s="5"/>
      <c r="GU135" s="5"/>
      <c r="GV135" s="5"/>
      <c r="GW135" s="5"/>
      <c r="GX135" s="5"/>
      <c r="GY135" s="5"/>
      <c r="GZ135" s="5"/>
      <c r="HA135" s="5"/>
      <c r="HB135" s="5"/>
      <c r="HC135" s="5"/>
      <c r="HD135" s="5"/>
      <c r="HE135" s="5"/>
      <c r="HF135" s="5"/>
      <c r="HG135" s="5"/>
      <c r="HH135" s="5"/>
      <c r="HI135" s="5"/>
      <c r="HJ135" s="5"/>
      <c r="HK135" s="5"/>
      <c r="HL135" s="5"/>
      <c r="HM135" s="5"/>
      <c r="HN135" s="5"/>
      <c r="HO135" s="5"/>
      <c r="HP135" s="5"/>
      <c r="HQ135" s="5"/>
      <c r="HR135" s="5"/>
      <c r="HS135" s="5"/>
      <c r="HT135" s="5"/>
      <c r="HU135" s="5"/>
      <c r="HV135" s="5"/>
      <c r="HW135" s="5"/>
      <c r="HX135" s="5"/>
      <c r="HY135" s="5"/>
      <c r="HZ135" s="5"/>
      <c r="IA135" s="5"/>
      <c r="IB135" s="5"/>
      <c r="IC135" s="5"/>
      <c r="ID135" s="5"/>
      <c r="IE135" s="5"/>
      <c r="IF135" s="5"/>
      <c r="IG135" s="5"/>
      <c r="IH135" s="5"/>
      <c r="II135" s="5"/>
      <c r="IJ135" s="5"/>
      <c r="IK135" s="5"/>
      <c r="IL135" s="5"/>
      <c r="IM135" s="5"/>
      <c r="IN135" s="5"/>
      <c r="IO135" s="5"/>
      <c r="IP135" s="5"/>
      <c r="IQ135" s="5"/>
      <c r="IR135" s="5"/>
      <c r="IS135" s="5"/>
      <c r="IT135" s="5"/>
      <c r="IU135" s="5"/>
      <c r="IV135" s="5"/>
      <c r="IW135" s="5"/>
      <c r="IX135" s="5"/>
      <c r="IY135" s="5"/>
      <c r="IZ135" s="5"/>
      <c r="JA135" s="5"/>
    </row>
    <row r="136" s="2" customFormat="1" customHeight="1" spans="1:261">
      <c r="A136" s="33" t="s">
        <v>3</v>
      </c>
      <c r="B136" s="33" t="s">
        <v>157</v>
      </c>
      <c r="C136" s="34">
        <v>2025</v>
      </c>
      <c r="D136" s="33" t="s">
        <v>158</v>
      </c>
      <c r="E136" s="33">
        <v>2501110297</v>
      </c>
      <c r="F136" s="33" t="s">
        <v>295</v>
      </c>
      <c r="G136" s="35">
        <v>83</v>
      </c>
      <c r="H136" s="34">
        <v>2</v>
      </c>
      <c r="I136" s="35">
        <v>85</v>
      </c>
      <c r="J136" s="35">
        <v>83.86419753</v>
      </c>
      <c r="K136" s="34">
        <v>1</v>
      </c>
      <c r="L136" s="35">
        <v>84.86419753</v>
      </c>
      <c r="M136" s="35">
        <v>78.4</v>
      </c>
      <c r="N136" s="34">
        <v>0</v>
      </c>
      <c r="O136" s="35">
        <v>78.4</v>
      </c>
      <c r="P136" s="35">
        <v>57</v>
      </c>
      <c r="Q136" s="35">
        <v>2</v>
      </c>
      <c r="R136" s="35">
        <v>59</v>
      </c>
      <c r="S136" s="35">
        <v>58</v>
      </c>
      <c r="T136" s="35">
        <v>0</v>
      </c>
      <c r="U136" s="35">
        <v>58</v>
      </c>
      <c r="V136" s="95">
        <f t="shared" si="2"/>
        <v>81.9181481475</v>
      </c>
      <c r="W136" s="59">
        <v>132</v>
      </c>
      <c r="X136" s="33">
        <v>128</v>
      </c>
      <c r="Y136" s="33" t="s">
        <v>92</v>
      </c>
      <c r="Z136" s="33">
        <v>171</v>
      </c>
      <c r="AA136" s="89"/>
      <c r="AB136" s="89"/>
      <c r="AC136" s="89"/>
      <c r="AD136" s="40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  <c r="EJ136" s="5"/>
      <c r="EK136" s="5"/>
      <c r="EL136" s="5"/>
      <c r="EM136" s="5"/>
      <c r="EN136" s="5"/>
      <c r="EO136" s="5"/>
      <c r="EP136" s="5"/>
      <c r="EQ136" s="5"/>
      <c r="ER136" s="5"/>
      <c r="ES136" s="5"/>
      <c r="ET136" s="5"/>
      <c r="EU136" s="5"/>
      <c r="EV136" s="5"/>
      <c r="EW136" s="5"/>
      <c r="EX136" s="5"/>
      <c r="EY136" s="5"/>
      <c r="EZ136" s="5"/>
      <c r="FA136" s="5"/>
      <c r="FB136" s="5"/>
      <c r="FC136" s="5"/>
      <c r="FD136" s="5"/>
      <c r="FE136" s="5"/>
      <c r="FF136" s="5"/>
      <c r="FG136" s="5"/>
      <c r="FH136" s="5"/>
      <c r="FI136" s="5"/>
      <c r="FJ136" s="5"/>
      <c r="FK136" s="5"/>
      <c r="FL136" s="5"/>
      <c r="FM136" s="5"/>
      <c r="FN136" s="5"/>
      <c r="FO136" s="5"/>
      <c r="FP136" s="5"/>
      <c r="FQ136" s="5"/>
      <c r="FR136" s="5"/>
      <c r="FS136" s="5"/>
      <c r="FT136" s="5"/>
      <c r="FU136" s="5"/>
      <c r="FV136" s="5"/>
      <c r="FW136" s="5"/>
      <c r="FX136" s="5"/>
      <c r="FY136" s="5"/>
      <c r="FZ136" s="5"/>
      <c r="GA136" s="5"/>
      <c r="GB136" s="5"/>
      <c r="GC136" s="5"/>
      <c r="GD136" s="5"/>
      <c r="GE136" s="5"/>
      <c r="GF136" s="5"/>
      <c r="GG136" s="5"/>
      <c r="GH136" s="5"/>
      <c r="GI136" s="5"/>
      <c r="GJ136" s="5"/>
      <c r="GK136" s="5"/>
      <c r="GL136" s="5"/>
      <c r="GM136" s="5"/>
      <c r="GN136" s="5"/>
      <c r="GO136" s="5"/>
      <c r="GP136" s="5"/>
      <c r="GQ136" s="5"/>
      <c r="GR136" s="5"/>
      <c r="GS136" s="5"/>
      <c r="GT136" s="5"/>
      <c r="GU136" s="5"/>
      <c r="GV136" s="5"/>
      <c r="GW136" s="5"/>
      <c r="GX136" s="5"/>
      <c r="GY136" s="5"/>
      <c r="GZ136" s="5"/>
      <c r="HA136" s="5"/>
      <c r="HB136" s="5"/>
      <c r="HC136" s="5"/>
      <c r="HD136" s="5"/>
      <c r="HE136" s="5"/>
      <c r="HF136" s="5"/>
      <c r="HG136" s="5"/>
      <c r="HH136" s="5"/>
      <c r="HI136" s="5"/>
      <c r="HJ136" s="5"/>
      <c r="HK136" s="5"/>
      <c r="HL136" s="5"/>
      <c r="HM136" s="5"/>
      <c r="HN136" s="5"/>
      <c r="HO136" s="5"/>
      <c r="HP136" s="5"/>
      <c r="HQ136" s="5"/>
      <c r="HR136" s="5"/>
      <c r="HS136" s="5"/>
      <c r="HT136" s="5"/>
      <c r="HU136" s="5"/>
      <c r="HV136" s="5"/>
      <c r="HW136" s="5"/>
      <c r="HX136" s="5"/>
      <c r="HY136" s="5"/>
      <c r="HZ136" s="5"/>
      <c r="IA136" s="5"/>
      <c r="IB136" s="5"/>
      <c r="IC136" s="5"/>
      <c r="ID136" s="5"/>
      <c r="IE136" s="5"/>
      <c r="IF136" s="5"/>
      <c r="IG136" s="5"/>
      <c r="IH136" s="5"/>
      <c r="II136" s="5"/>
      <c r="IJ136" s="5"/>
      <c r="IK136" s="5"/>
      <c r="IL136" s="5"/>
      <c r="IM136" s="5"/>
      <c r="IN136" s="5"/>
      <c r="IO136" s="5"/>
      <c r="IP136" s="5"/>
      <c r="IQ136" s="5"/>
      <c r="IR136" s="5"/>
      <c r="IS136" s="5"/>
      <c r="IT136" s="5"/>
      <c r="IU136" s="5"/>
      <c r="IV136" s="5"/>
      <c r="IW136" s="5"/>
      <c r="IX136" s="5"/>
      <c r="IY136" s="5"/>
      <c r="IZ136" s="5"/>
      <c r="JA136" s="5"/>
    </row>
    <row r="137" s="2" customFormat="1" customHeight="1" spans="1:261">
      <c r="A137" s="33" t="s">
        <v>3</v>
      </c>
      <c r="B137" s="33" t="s">
        <v>157</v>
      </c>
      <c r="C137" s="34">
        <v>2025</v>
      </c>
      <c r="D137" s="33" t="s">
        <v>160</v>
      </c>
      <c r="E137" s="33">
        <v>2434110258</v>
      </c>
      <c r="F137" s="33" t="s">
        <v>296</v>
      </c>
      <c r="G137" s="35">
        <v>83</v>
      </c>
      <c r="H137" s="34">
        <v>6</v>
      </c>
      <c r="I137" s="35">
        <v>89</v>
      </c>
      <c r="J137" s="35">
        <v>82.90123457</v>
      </c>
      <c r="K137" s="34">
        <v>1.5</v>
      </c>
      <c r="L137" s="35">
        <v>84.40123457</v>
      </c>
      <c r="M137" s="35">
        <v>72.5</v>
      </c>
      <c r="N137" s="34">
        <v>0</v>
      </c>
      <c r="O137" s="35">
        <v>72.5</v>
      </c>
      <c r="P137" s="35">
        <v>57</v>
      </c>
      <c r="Q137" s="35">
        <v>3.25</v>
      </c>
      <c r="R137" s="35">
        <v>60.25</v>
      </c>
      <c r="S137" s="35">
        <v>58</v>
      </c>
      <c r="T137" s="35">
        <v>3</v>
      </c>
      <c r="U137" s="35">
        <v>61</v>
      </c>
      <c r="V137" s="95">
        <f t="shared" si="2"/>
        <v>81.8884259275</v>
      </c>
      <c r="W137" s="59">
        <v>133</v>
      </c>
      <c r="X137" s="33">
        <v>134</v>
      </c>
      <c r="Y137" s="33" t="s">
        <v>92</v>
      </c>
      <c r="Z137" s="33">
        <v>171</v>
      </c>
      <c r="AA137" s="89"/>
      <c r="AB137" s="89"/>
      <c r="AC137" s="89"/>
      <c r="AD137" s="40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  <c r="EJ137" s="5"/>
      <c r="EK137" s="5"/>
      <c r="EL137" s="5"/>
      <c r="EM137" s="5"/>
      <c r="EN137" s="5"/>
      <c r="EO137" s="5"/>
      <c r="EP137" s="5"/>
      <c r="EQ137" s="5"/>
      <c r="ER137" s="5"/>
      <c r="ES137" s="5"/>
      <c r="ET137" s="5"/>
      <c r="EU137" s="5"/>
      <c r="EV137" s="5"/>
      <c r="EW137" s="5"/>
      <c r="EX137" s="5"/>
      <c r="EY137" s="5"/>
      <c r="EZ137" s="5"/>
      <c r="FA137" s="5"/>
      <c r="FB137" s="5"/>
      <c r="FC137" s="5"/>
      <c r="FD137" s="5"/>
      <c r="FE137" s="5"/>
      <c r="FF137" s="5"/>
      <c r="FG137" s="5"/>
      <c r="FH137" s="5"/>
      <c r="FI137" s="5"/>
      <c r="FJ137" s="5"/>
      <c r="FK137" s="5"/>
      <c r="FL137" s="5"/>
      <c r="FM137" s="5"/>
      <c r="FN137" s="5"/>
      <c r="FO137" s="5"/>
      <c r="FP137" s="5"/>
      <c r="FQ137" s="5"/>
      <c r="FR137" s="5"/>
      <c r="FS137" s="5"/>
      <c r="FT137" s="5"/>
      <c r="FU137" s="5"/>
      <c r="FV137" s="5"/>
      <c r="FW137" s="5"/>
      <c r="FX137" s="5"/>
      <c r="FY137" s="5"/>
      <c r="FZ137" s="5"/>
      <c r="GA137" s="5"/>
      <c r="GB137" s="5"/>
      <c r="GC137" s="5"/>
      <c r="GD137" s="5"/>
      <c r="GE137" s="5"/>
      <c r="GF137" s="5"/>
      <c r="GG137" s="5"/>
      <c r="GH137" s="5"/>
      <c r="GI137" s="5"/>
      <c r="GJ137" s="5"/>
      <c r="GK137" s="5"/>
      <c r="GL137" s="5"/>
      <c r="GM137" s="5"/>
      <c r="GN137" s="5"/>
      <c r="GO137" s="5"/>
      <c r="GP137" s="5"/>
      <c r="GQ137" s="5"/>
      <c r="GR137" s="5"/>
      <c r="GS137" s="5"/>
      <c r="GT137" s="5"/>
      <c r="GU137" s="5"/>
      <c r="GV137" s="5"/>
      <c r="GW137" s="5"/>
      <c r="GX137" s="5"/>
      <c r="GY137" s="5"/>
      <c r="GZ137" s="5"/>
      <c r="HA137" s="5"/>
      <c r="HB137" s="5"/>
      <c r="HC137" s="5"/>
      <c r="HD137" s="5"/>
      <c r="HE137" s="5"/>
      <c r="HF137" s="5"/>
      <c r="HG137" s="5"/>
      <c r="HH137" s="5"/>
      <c r="HI137" s="5"/>
      <c r="HJ137" s="5"/>
      <c r="HK137" s="5"/>
      <c r="HL137" s="5"/>
      <c r="HM137" s="5"/>
      <c r="HN137" s="5"/>
      <c r="HO137" s="5"/>
      <c r="HP137" s="5"/>
      <c r="HQ137" s="5"/>
      <c r="HR137" s="5"/>
      <c r="HS137" s="5"/>
      <c r="HT137" s="5"/>
      <c r="HU137" s="5"/>
      <c r="HV137" s="5"/>
      <c r="HW137" s="5"/>
      <c r="HX137" s="5"/>
      <c r="HY137" s="5"/>
      <c r="HZ137" s="5"/>
      <c r="IA137" s="5"/>
      <c r="IB137" s="5"/>
      <c r="IC137" s="5"/>
      <c r="ID137" s="5"/>
      <c r="IE137" s="5"/>
      <c r="IF137" s="5"/>
      <c r="IG137" s="5"/>
      <c r="IH137" s="5"/>
      <c r="II137" s="5"/>
      <c r="IJ137" s="5"/>
      <c r="IK137" s="5"/>
      <c r="IL137" s="5"/>
      <c r="IM137" s="5"/>
      <c r="IN137" s="5"/>
      <c r="IO137" s="5"/>
      <c r="IP137" s="5"/>
      <c r="IQ137" s="5"/>
      <c r="IR137" s="5"/>
      <c r="IS137" s="5"/>
      <c r="IT137" s="5"/>
      <c r="IU137" s="5"/>
      <c r="IV137" s="5"/>
      <c r="IW137" s="5"/>
      <c r="IX137" s="5"/>
      <c r="IY137" s="5"/>
      <c r="IZ137" s="5"/>
      <c r="JA137" s="5"/>
    </row>
    <row r="138" s="2" customFormat="1" customHeight="1" spans="1:261">
      <c r="A138" s="33" t="s">
        <v>3</v>
      </c>
      <c r="B138" s="33" t="s">
        <v>157</v>
      </c>
      <c r="C138" s="34">
        <v>2025</v>
      </c>
      <c r="D138" s="33" t="s">
        <v>167</v>
      </c>
      <c r="E138" s="33">
        <v>2501110369</v>
      </c>
      <c r="F138" s="33" t="s">
        <v>297</v>
      </c>
      <c r="G138" s="35">
        <v>83</v>
      </c>
      <c r="H138" s="34">
        <v>3.5</v>
      </c>
      <c r="I138" s="35">
        <v>86.5</v>
      </c>
      <c r="J138" s="35">
        <v>82.40740741</v>
      </c>
      <c r="K138" s="34">
        <v>1</v>
      </c>
      <c r="L138" s="35">
        <v>83.40740741</v>
      </c>
      <c r="M138" s="35">
        <v>85.1</v>
      </c>
      <c r="N138" s="34">
        <v>0</v>
      </c>
      <c r="O138" s="35">
        <v>85.1</v>
      </c>
      <c r="P138" s="35">
        <v>57</v>
      </c>
      <c r="Q138" s="35">
        <v>1</v>
      </c>
      <c r="R138" s="35">
        <v>58</v>
      </c>
      <c r="S138" s="35">
        <v>58</v>
      </c>
      <c r="T138" s="35">
        <v>11</v>
      </c>
      <c r="U138" s="35">
        <v>69</v>
      </c>
      <c r="V138" s="95">
        <f t="shared" si="2"/>
        <v>81.8105555575</v>
      </c>
      <c r="W138" s="59">
        <v>134</v>
      </c>
      <c r="X138" s="33">
        <v>141</v>
      </c>
      <c r="Y138" s="33" t="s">
        <v>39</v>
      </c>
      <c r="Z138" s="33">
        <v>171</v>
      </c>
      <c r="AA138" s="89"/>
      <c r="AB138" s="89"/>
      <c r="AC138" s="89"/>
      <c r="AD138" s="40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  <c r="EJ138" s="5"/>
      <c r="EK138" s="5"/>
      <c r="EL138" s="5"/>
      <c r="EM138" s="5"/>
      <c r="EN138" s="5"/>
      <c r="EO138" s="5"/>
      <c r="EP138" s="5"/>
      <c r="EQ138" s="5"/>
      <c r="ER138" s="5"/>
      <c r="ES138" s="5"/>
      <c r="ET138" s="5"/>
      <c r="EU138" s="5"/>
      <c r="EV138" s="5"/>
      <c r="EW138" s="5"/>
      <c r="EX138" s="5"/>
      <c r="EY138" s="5"/>
      <c r="EZ138" s="5"/>
      <c r="FA138" s="5"/>
      <c r="FB138" s="5"/>
      <c r="FC138" s="5"/>
      <c r="FD138" s="5"/>
      <c r="FE138" s="5"/>
      <c r="FF138" s="5"/>
      <c r="FG138" s="5"/>
      <c r="FH138" s="5"/>
      <c r="FI138" s="5"/>
      <c r="FJ138" s="5"/>
      <c r="FK138" s="5"/>
      <c r="FL138" s="5"/>
      <c r="FM138" s="5"/>
      <c r="FN138" s="5"/>
      <c r="FO138" s="5"/>
      <c r="FP138" s="5"/>
      <c r="FQ138" s="5"/>
      <c r="FR138" s="5"/>
      <c r="FS138" s="5"/>
      <c r="FT138" s="5"/>
      <c r="FU138" s="5"/>
      <c r="FV138" s="5"/>
      <c r="FW138" s="5"/>
      <c r="FX138" s="5"/>
      <c r="FY138" s="5"/>
      <c r="FZ138" s="5"/>
      <c r="GA138" s="5"/>
      <c r="GB138" s="5"/>
      <c r="GC138" s="5"/>
      <c r="GD138" s="5"/>
      <c r="GE138" s="5"/>
      <c r="GF138" s="5"/>
      <c r="GG138" s="5"/>
      <c r="GH138" s="5"/>
      <c r="GI138" s="5"/>
      <c r="GJ138" s="5"/>
      <c r="GK138" s="5"/>
      <c r="GL138" s="5"/>
      <c r="GM138" s="5"/>
      <c r="GN138" s="5"/>
      <c r="GO138" s="5"/>
      <c r="GP138" s="5"/>
      <c r="GQ138" s="5"/>
      <c r="GR138" s="5"/>
      <c r="GS138" s="5"/>
      <c r="GT138" s="5"/>
      <c r="GU138" s="5"/>
      <c r="GV138" s="5"/>
      <c r="GW138" s="5"/>
      <c r="GX138" s="5"/>
      <c r="GY138" s="5"/>
      <c r="GZ138" s="5"/>
      <c r="HA138" s="5"/>
      <c r="HB138" s="5"/>
      <c r="HC138" s="5"/>
      <c r="HD138" s="5"/>
      <c r="HE138" s="5"/>
      <c r="HF138" s="5"/>
      <c r="HG138" s="5"/>
      <c r="HH138" s="5"/>
      <c r="HI138" s="5"/>
      <c r="HJ138" s="5"/>
      <c r="HK138" s="5"/>
      <c r="HL138" s="5"/>
      <c r="HM138" s="5"/>
      <c r="HN138" s="5"/>
      <c r="HO138" s="5"/>
      <c r="HP138" s="5"/>
      <c r="HQ138" s="5"/>
      <c r="HR138" s="5"/>
      <c r="HS138" s="5"/>
      <c r="HT138" s="5"/>
      <c r="HU138" s="5"/>
      <c r="HV138" s="5"/>
      <c r="HW138" s="5"/>
      <c r="HX138" s="5"/>
      <c r="HY138" s="5"/>
      <c r="HZ138" s="5"/>
      <c r="IA138" s="5"/>
      <c r="IB138" s="5"/>
      <c r="IC138" s="5"/>
      <c r="ID138" s="5"/>
      <c r="IE138" s="5"/>
      <c r="IF138" s="5"/>
      <c r="IG138" s="5"/>
      <c r="IH138" s="5"/>
      <c r="II138" s="5"/>
      <c r="IJ138" s="5"/>
      <c r="IK138" s="5"/>
      <c r="IL138" s="5"/>
      <c r="IM138" s="5"/>
      <c r="IN138" s="5"/>
      <c r="IO138" s="5"/>
      <c r="IP138" s="5"/>
      <c r="IQ138" s="5"/>
      <c r="IR138" s="5"/>
      <c r="IS138" s="5"/>
      <c r="IT138" s="5"/>
      <c r="IU138" s="5"/>
      <c r="IV138" s="5"/>
      <c r="IW138" s="5"/>
      <c r="IX138" s="5"/>
      <c r="IY138" s="5"/>
      <c r="IZ138" s="5"/>
      <c r="JA138" s="5"/>
    </row>
    <row r="139" s="2" customFormat="1" customHeight="1" spans="1:261">
      <c r="A139" s="33" t="s">
        <v>3</v>
      </c>
      <c r="B139" s="33" t="s">
        <v>157</v>
      </c>
      <c r="C139" s="34">
        <v>2025</v>
      </c>
      <c r="D139" s="33" t="s">
        <v>160</v>
      </c>
      <c r="E139" s="33">
        <v>2501110342</v>
      </c>
      <c r="F139" s="33" t="s">
        <v>298</v>
      </c>
      <c r="G139" s="35">
        <v>83</v>
      </c>
      <c r="H139" s="34">
        <v>1.5</v>
      </c>
      <c r="I139" s="35">
        <v>84.5</v>
      </c>
      <c r="J139" s="35">
        <v>83.17283951</v>
      </c>
      <c r="K139" s="34">
        <v>1</v>
      </c>
      <c r="L139" s="35">
        <v>84.17283951</v>
      </c>
      <c r="M139" s="35">
        <v>81.8</v>
      </c>
      <c r="N139" s="34">
        <v>0</v>
      </c>
      <c r="O139" s="35">
        <v>81.8</v>
      </c>
      <c r="P139" s="35">
        <v>57</v>
      </c>
      <c r="Q139" s="35">
        <v>1</v>
      </c>
      <c r="R139" s="35">
        <v>58</v>
      </c>
      <c r="S139" s="35">
        <v>58</v>
      </c>
      <c r="T139" s="35">
        <v>3</v>
      </c>
      <c r="U139" s="35">
        <v>61</v>
      </c>
      <c r="V139" s="95">
        <f t="shared" si="2"/>
        <v>81.6196296325</v>
      </c>
      <c r="W139" s="59">
        <v>135</v>
      </c>
      <c r="X139" s="33">
        <v>132</v>
      </c>
      <c r="Y139" s="33" t="s">
        <v>39</v>
      </c>
      <c r="Z139" s="33">
        <v>171</v>
      </c>
      <c r="AA139" s="89"/>
      <c r="AB139" s="89"/>
      <c r="AC139" s="89"/>
      <c r="AD139" s="40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  <c r="EJ139" s="5"/>
      <c r="EK139" s="5"/>
      <c r="EL139" s="5"/>
      <c r="EM139" s="5"/>
      <c r="EN139" s="5"/>
      <c r="EO139" s="5"/>
      <c r="EP139" s="5"/>
      <c r="EQ139" s="5"/>
      <c r="ER139" s="5"/>
      <c r="ES139" s="5"/>
      <c r="ET139" s="5"/>
      <c r="EU139" s="5"/>
      <c r="EV139" s="5"/>
      <c r="EW139" s="5"/>
      <c r="EX139" s="5"/>
      <c r="EY139" s="5"/>
      <c r="EZ139" s="5"/>
      <c r="FA139" s="5"/>
      <c r="FB139" s="5"/>
      <c r="FC139" s="5"/>
      <c r="FD139" s="5"/>
      <c r="FE139" s="5"/>
      <c r="FF139" s="5"/>
      <c r="FG139" s="5"/>
      <c r="FH139" s="5"/>
      <c r="FI139" s="5"/>
      <c r="FJ139" s="5"/>
      <c r="FK139" s="5"/>
      <c r="FL139" s="5"/>
      <c r="FM139" s="5"/>
      <c r="FN139" s="5"/>
      <c r="FO139" s="5"/>
      <c r="FP139" s="5"/>
      <c r="FQ139" s="5"/>
      <c r="FR139" s="5"/>
      <c r="FS139" s="5"/>
      <c r="FT139" s="5"/>
      <c r="FU139" s="5"/>
      <c r="FV139" s="5"/>
      <c r="FW139" s="5"/>
      <c r="FX139" s="5"/>
      <c r="FY139" s="5"/>
      <c r="FZ139" s="5"/>
      <c r="GA139" s="5"/>
      <c r="GB139" s="5"/>
      <c r="GC139" s="5"/>
      <c r="GD139" s="5"/>
      <c r="GE139" s="5"/>
      <c r="GF139" s="5"/>
      <c r="GG139" s="5"/>
      <c r="GH139" s="5"/>
      <c r="GI139" s="5"/>
      <c r="GJ139" s="5"/>
      <c r="GK139" s="5"/>
      <c r="GL139" s="5"/>
      <c r="GM139" s="5"/>
      <c r="GN139" s="5"/>
      <c r="GO139" s="5"/>
      <c r="GP139" s="5"/>
      <c r="GQ139" s="5"/>
      <c r="GR139" s="5"/>
      <c r="GS139" s="5"/>
      <c r="GT139" s="5"/>
      <c r="GU139" s="5"/>
      <c r="GV139" s="5"/>
      <c r="GW139" s="5"/>
      <c r="GX139" s="5"/>
      <c r="GY139" s="5"/>
      <c r="GZ139" s="5"/>
      <c r="HA139" s="5"/>
      <c r="HB139" s="5"/>
      <c r="HC139" s="5"/>
      <c r="HD139" s="5"/>
      <c r="HE139" s="5"/>
      <c r="HF139" s="5"/>
      <c r="HG139" s="5"/>
      <c r="HH139" s="5"/>
      <c r="HI139" s="5"/>
      <c r="HJ139" s="5"/>
      <c r="HK139" s="5"/>
      <c r="HL139" s="5"/>
      <c r="HM139" s="5"/>
      <c r="HN139" s="5"/>
      <c r="HO139" s="5"/>
      <c r="HP139" s="5"/>
      <c r="HQ139" s="5"/>
      <c r="HR139" s="5"/>
      <c r="HS139" s="5"/>
      <c r="HT139" s="5"/>
      <c r="HU139" s="5"/>
      <c r="HV139" s="5"/>
      <c r="HW139" s="5"/>
      <c r="HX139" s="5"/>
      <c r="HY139" s="5"/>
      <c r="HZ139" s="5"/>
      <c r="IA139" s="5"/>
      <c r="IB139" s="5"/>
      <c r="IC139" s="5"/>
      <c r="ID139" s="5"/>
      <c r="IE139" s="5"/>
      <c r="IF139" s="5"/>
      <c r="IG139" s="5"/>
      <c r="IH139" s="5"/>
      <c r="II139" s="5"/>
      <c r="IJ139" s="5"/>
      <c r="IK139" s="5"/>
      <c r="IL139" s="5"/>
      <c r="IM139" s="5"/>
      <c r="IN139" s="5"/>
      <c r="IO139" s="5"/>
      <c r="IP139" s="5"/>
      <c r="IQ139" s="5"/>
      <c r="IR139" s="5"/>
      <c r="IS139" s="5"/>
      <c r="IT139" s="5"/>
      <c r="IU139" s="5"/>
      <c r="IV139" s="5"/>
      <c r="IW139" s="5"/>
      <c r="IX139" s="5"/>
      <c r="IY139" s="5"/>
      <c r="IZ139" s="5"/>
      <c r="JA139" s="5"/>
    </row>
    <row r="140" s="2" customFormat="1" customHeight="1" spans="1:261">
      <c r="A140" s="33" t="s">
        <v>3</v>
      </c>
      <c r="B140" s="33" t="s">
        <v>157</v>
      </c>
      <c r="C140" s="34">
        <v>2025</v>
      </c>
      <c r="D140" s="33" t="s">
        <v>164</v>
      </c>
      <c r="E140" s="33">
        <v>2501110274</v>
      </c>
      <c r="F140" s="33" t="s">
        <v>299</v>
      </c>
      <c r="G140" s="35">
        <v>83</v>
      </c>
      <c r="H140" s="34">
        <v>2.5</v>
      </c>
      <c r="I140" s="35">
        <v>85.5</v>
      </c>
      <c r="J140" s="35">
        <v>84.01234568</v>
      </c>
      <c r="K140" s="34">
        <v>1</v>
      </c>
      <c r="L140" s="35">
        <v>85.01234568</v>
      </c>
      <c r="M140" s="35">
        <v>68.15</v>
      </c>
      <c r="N140" s="34">
        <v>0</v>
      </c>
      <c r="O140" s="35">
        <v>68.15</v>
      </c>
      <c r="P140" s="35">
        <v>57</v>
      </c>
      <c r="Q140" s="35">
        <v>2.5</v>
      </c>
      <c r="R140" s="35">
        <v>59.5</v>
      </c>
      <c r="S140" s="35">
        <v>58</v>
      </c>
      <c r="T140" s="35">
        <v>0</v>
      </c>
      <c r="U140" s="35">
        <v>58</v>
      </c>
      <c r="V140" s="95">
        <f t="shared" si="2"/>
        <v>81.59175926</v>
      </c>
      <c r="W140" s="59">
        <v>136</v>
      </c>
      <c r="X140" s="33">
        <v>126</v>
      </c>
      <c r="Y140" s="33" t="s">
        <v>39</v>
      </c>
      <c r="Z140" s="33">
        <v>171</v>
      </c>
      <c r="AA140" s="89"/>
      <c r="AB140" s="89"/>
      <c r="AC140" s="89"/>
      <c r="AD140" s="40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  <c r="EJ140" s="5"/>
      <c r="EK140" s="5"/>
      <c r="EL140" s="5"/>
      <c r="EM140" s="5"/>
      <c r="EN140" s="5"/>
      <c r="EO140" s="5"/>
      <c r="EP140" s="5"/>
      <c r="EQ140" s="5"/>
      <c r="ER140" s="5"/>
      <c r="ES140" s="5"/>
      <c r="ET140" s="5"/>
      <c r="EU140" s="5"/>
      <c r="EV140" s="5"/>
      <c r="EW140" s="5"/>
      <c r="EX140" s="5"/>
      <c r="EY140" s="5"/>
      <c r="EZ140" s="5"/>
      <c r="FA140" s="5"/>
      <c r="FB140" s="5"/>
      <c r="FC140" s="5"/>
      <c r="FD140" s="5"/>
      <c r="FE140" s="5"/>
      <c r="FF140" s="5"/>
      <c r="FG140" s="5"/>
      <c r="FH140" s="5"/>
      <c r="FI140" s="5"/>
      <c r="FJ140" s="5"/>
      <c r="FK140" s="5"/>
      <c r="FL140" s="5"/>
      <c r="FM140" s="5"/>
      <c r="FN140" s="5"/>
      <c r="FO140" s="5"/>
      <c r="FP140" s="5"/>
      <c r="FQ140" s="5"/>
      <c r="FR140" s="5"/>
      <c r="FS140" s="5"/>
      <c r="FT140" s="5"/>
      <c r="FU140" s="5"/>
      <c r="FV140" s="5"/>
      <c r="FW140" s="5"/>
      <c r="FX140" s="5"/>
      <c r="FY140" s="5"/>
      <c r="FZ140" s="5"/>
      <c r="GA140" s="5"/>
      <c r="GB140" s="5"/>
      <c r="GC140" s="5"/>
      <c r="GD140" s="5"/>
      <c r="GE140" s="5"/>
      <c r="GF140" s="5"/>
      <c r="GG140" s="5"/>
      <c r="GH140" s="5"/>
      <c r="GI140" s="5"/>
      <c r="GJ140" s="5"/>
      <c r="GK140" s="5"/>
      <c r="GL140" s="5"/>
      <c r="GM140" s="5"/>
      <c r="GN140" s="5"/>
      <c r="GO140" s="5"/>
      <c r="GP140" s="5"/>
      <c r="GQ140" s="5"/>
      <c r="GR140" s="5"/>
      <c r="GS140" s="5"/>
      <c r="GT140" s="5"/>
      <c r="GU140" s="5"/>
      <c r="GV140" s="5"/>
      <c r="GW140" s="5"/>
      <c r="GX140" s="5"/>
      <c r="GY140" s="5"/>
      <c r="GZ140" s="5"/>
      <c r="HA140" s="5"/>
      <c r="HB140" s="5"/>
      <c r="HC140" s="5"/>
      <c r="HD140" s="5"/>
      <c r="HE140" s="5"/>
      <c r="HF140" s="5"/>
      <c r="HG140" s="5"/>
      <c r="HH140" s="5"/>
      <c r="HI140" s="5"/>
      <c r="HJ140" s="5"/>
      <c r="HK140" s="5"/>
      <c r="HL140" s="5"/>
      <c r="HM140" s="5"/>
      <c r="HN140" s="5"/>
      <c r="HO140" s="5"/>
      <c r="HP140" s="5"/>
      <c r="HQ140" s="5"/>
      <c r="HR140" s="5"/>
      <c r="HS140" s="5"/>
      <c r="HT140" s="5"/>
      <c r="HU140" s="5"/>
      <c r="HV140" s="5"/>
      <c r="HW140" s="5"/>
      <c r="HX140" s="5"/>
      <c r="HY140" s="5"/>
      <c r="HZ140" s="5"/>
      <c r="IA140" s="5"/>
      <c r="IB140" s="5"/>
      <c r="IC140" s="5"/>
      <c r="ID140" s="5"/>
      <c r="IE140" s="5"/>
      <c r="IF140" s="5"/>
      <c r="IG140" s="5"/>
      <c r="IH140" s="5"/>
      <c r="II140" s="5"/>
      <c r="IJ140" s="5"/>
      <c r="IK140" s="5"/>
      <c r="IL140" s="5"/>
      <c r="IM140" s="5"/>
      <c r="IN140" s="5"/>
      <c r="IO140" s="5"/>
      <c r="IP140" s="5"/>
      <c r="IQ140" s="5"/>
      <c r="IR140" s="5"/>
      <c r="IS140" s="5"/>
      <c r="IT140" s="5"/>
      <c r="IU140" s="5"/>
      <c r="IV140" s="5"/>
      <c r="IW140" s="5"/>
      <c r="IX140" s="5"/>
      <c r="IY140" s="5"/>
      <c r="IZ140" s="5"/>
      <c r="JA140" s="5"/>
    </row>
    <row r="141" s="2" customFormat="1" customHeight="1" spans="1:261">
      <c r="A141" s="33" t="s">
        <v>3</v>
      </c>
      <c r="B141" s="33" t="s">
        <v>157</v>
      </c>
      <c r="C141" s="34">
        <v>2025</v>
      </c>
      <c r="D141" s="33" t="s">
        <v>160</v>
      </c>
      <c r="E141" s="33">
        <v>2501110332</v>
      </c>
      <c r="F141" s="33" t="s">
        <v>300</v>
      </c>
      <c r="G141" s="35">
        <v>82</v>
      </c>
      <c r="H141" s="34">
        <v>0.5</v>
      </c>
      <c r="I141" s="35">
        <v>82.5</v>
      </c>
      <c r="J141" s="35">
        <v>84.62962963</v>
      </c>
      <c r="K141" s="34">
        <v>1</v>
      </c>
      <c r="L141" s="35">
        <v>85.62962963</v>
      </c>
      <c r="M141" s="35">
        <v>66</v>
      </c>
      <c r="N141" s="34">
        <v>0</v>
      </c>
      <c r="O141" s="35">
        <v>66</v>
      </c>
      <c r="P141" s="35">
        <v>57</v>
      </c>
      <c r="Q141" s="35">
        <v>1</v>
      </c>
      <c r="R141" s="35">
        <v>58</v>
      </c>
      <c r="S141" s="35">
        <v>58</v>
      </c>
      <c r="T141" s="35">
        <v>0</v>
      </c>
      <c r="U141" s="35">
        <v>58</v>
      </c>
      <c r="V141" s="95">
        <f t="shared" si="2"/>
        <v>81.5722222225</v>
      </c>
      <c r="W141" s="59">
        <v>137</v>
      </c>
      <c r="X141" s="33">
        <v>118</v>
      </c>
      <c r="Y141" s="33" t="s">
        <v>39</v>
      </c>
      <c r="Z141" s="33">
        <v>171</v>
      </c>
      <c r="AA141" s="89"/>
      <c r="AB141" s="89"/>
      <c r="AC141" s="89"/>
      <c r="AD141" s="40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  <c r="DT141" s="5"/>
      <c r="DU141" s="5"/>
      <c r="DV141" s="5"/>
      <c r="DW141" s="5"/>
      <c r="DX141" s="5"/>
      <c r="DY141" s="5"/>
      <c r="DZ141" s="5"/>
      <c r="EA141" s="5"/>
      <c r="EB141" s="5"/>
      <c r="EC141" s="5"/>
      <c r="ED141" s="5"/>
      <c r="EE141" s="5"/>
      <c r="EF141" s="5"/>
      <c r="EG141" s="5"/>
      <c r="EH141" s="5"/>
      <c r="EI141" s="5"/>
      <c r="EJ141" s="5"/>
      <c r="EK141" s="5"/>
      <c r="EL141" s="5"/>
      <c r="EM141" s="5"/>
      <c r="EN141" s="5"/>
      <c r="EO141" s="5"/>
      <c r="EP141" s="5"/>
      <c r="EQ141" s="5"/>
      <c r="ER141" s="5"/>
      <c r="ES141" s="5"/>
      <c r="ET141" s="5"/>
      <c r="EU141" s="5"/>
      <c r="EV141" s="5"/>
      <c r="EW141" s="5"/>
      <c r="EX141" s="5"/>
      <c r="EY141" s="5"/>
      <c r="EZ141" s="5"/>
      <c r="FA141" s="5"/>
      <c r="FB141" s="5"/>
      <c r="FC141" s="5"/>
      <c r="FD141" s="5"/>
      <c r="FE141" s="5"/>
      <c r="FF141" s="5"/>
      <c r="FG141" s="5"/>
      <c r="FH141" s="5"/>
      <c r="FI141" s="5"/>
      <c r="FJ141" s="5"/>
      <c r="FK141" s="5"/>
      <c r="FL141" s="5"/>
      <c r="FM141" s="5"/>
      <c r="FN141" s="5"/>
      <c r="FO141" s="5"/>
      <c r="FP141" s="5"/>
      <c r="FQ141" s="5"/>
      <c r="FR141" s="5"/>
      <c r="FS141" s="5"/>
      <c r="FT141" s="5"/>
      <c r="FU141" s="5"/>
      <c r="FV141" s="5"/>
      <c r="FW141" s="5"/>
      <c r="FX141" s="5"/>
      <c r="FY141" s="5"/>
      <c r="FZ141" s="5"/>
      <c r="GA141" s="5"/>
      <c r="GB141" s="5"/>
      <c r="GC141" s="5"/>
      <c r="GD141" s="5"/>
      <c r="GE141" s="5"/>
      <c r="GF141" s="5"/>
      <c r="GG141" s="5"/>
      <c r="GH141" s="5"/>
      <c r="GI141" s="5"/>
      <c r="GJ141" s="5"/>
      <c r="GK141" s="5"/>
      <c r="GL141" s="5"/>
      <c r="GM141" s="5"/>
      <c r="GN141" s="5"/>
      <c r="GO141" s="5"/>
      <c r="GP141" s="5"/>
      <c r="GQ141" s="5"/>
      <c r="GR141" s="5"/>
      <c r="GS141" s="5"/>
      <c r="GT141" s="5"/>
      <c r="GU141" s="5"/>
      <c r="GV141" s="5"/>
      <c r="GW141" s="5"/>
      <c r="GX141" s="5"/>
      <c r="GY141" s="5"/>
      <c r="GZ141" s="5"/>
      <c r="HA141" s="5"/>
      <c r="HB141" s="5"/>
      <c r="HC141" s="5"/>
      <c r="HD141" s="5"/>
      <c r="HE141" s="5"/>
      <c r="HF141" s="5"/>
      <c r="HG141" s="5"/>
      <c r="HH141" s="5"/>
      <c r="HI141" s="5"/>
      <c r="HJ141" s="5"/>
      <c r="HK141" s="5"/>
      <c r="HL141" s="5"/>
      <c r="HM141" s="5"/>
      <c r="HN141" s="5"/>
      <c r="HO141" s="5"/>
      <c r="HP141" s="5"/>
      <c r="HQ141" s="5"/>
      <c r="HR141" s="5"/>
      <c r="HS141" s="5"/>
      <c r="HT141" s="5"/>
      <c r="HU141" s="5"/>
      <c r="HV141" s="5"/>
      <c r="HW141" s="5"/>
      <c r="HX141" s="5"/>
      <c r="HY141" s="5"/>
      <c r="HZ141" s="5"/>
      <c r="IA141" s="5"/>
      <c r="IB141" s="5"/>
      <c r="IC141" s="5"/>
      <c r="ID141" s="5"/>
      <c r="IE141" s="5"/>
      <c r="IF141" s="5"/>
      <c r="IG141" s="5"/>
      <c r="IH141" s="5"/>
      <c r="II141" s="5"/>
      <c r="IJ141" s="5"/>
      <c r="IK141" s="5"/>
      <c r="IL141" s="5"/>
      <c r="IM141" s="5"/>
      <c r="IN141" s="5"/>
      <c r="IO141" s="5"/>
      <c r="IP141" s="5"/>
      <c r="IQ141" s="5"/>
      <c r="IR141" s="5"/>
      <c r="IS141" s="5"/>
      <c r="IT141" s="5"/>
      <c r="IU141" s="5"/>
      <c r="IV141" s="5"/>
      <c r="IW141" s="5"/>
      <c r="IX141" s="5"/>
      <c r="IY141" s="5"/>
      <c r="IZ141" s="5"/>
      <c r="JA141" s="5"/>
    </row>
    <row r="142" s="2" customFormat="1" customHeight="1" spans="1:261">
      <c r="A142" s="33" t="s">
        <v>3</v>
      </c>
      <c r="B142" s="33" t="s">
        <v>157</v>
      </c>
      <c r="C142" s="34">
        <v>2025</v>
      </c>
      <c r="D142" s="33" t="s">
        <v>160</v>
      </c>
      <c r="E142" s="33">
        <v>2501110327</v>
      </c>
      <c r="F142" s="33" t="s">
        <v>301</v>
      </c>
      <c r="G142" s="35">
        <v>83</v>
      </c>
      <c r="H142" s="34">
        <v>0.5</v>
      </c>
      <c r="I142" s="35">
        <v>83.5</v>
      </c>
      <c r="J142" s="35">
        <v>83.83950617</v>
      </c>
      <c r="K142" s="34">
        <v>1</v>
      </c>
      <c r="L142" s="35">
        <v>84.83950617</v>
      </c>
      <c r="M142" s="35">
        <v>67.85</v>
      </c>
      <c r="N142" s="34">
        <v>0</v>
      </c>
      <c r="O142" s="35">
        <v>67.85</v>
      </c>
      <c r="P142" s="35">
        <v>57</v>
      </c>
      <c r="Q142" s="35">
        <v>0</v>
      </c>
      <c r="R142" s="35">
        <v>57</v>
      </c>
      <c r="S142" s="35">
        <v>58</v>
      </c>
      <c r="T142" s="35">
        <v>0</v>
      </c>
      <c r="U142" s="35">
        <v>58</v>
      </c>
      <c r="V142" s="95">
        <f t="shared" si="2"/>
        <v>81.1221296275</v>
      </c>
      <c r="W142" s="59">
        <v>138</v>
      </c>
      <c r="X142" s="33">
        <v>129</v>
      </c>
      <c r="Y142" s="33" t="s">
        <v>39</v>
      </c>
      <c r="Z142" s="33">
        <v>171</v>
      </c>
      <c r="AA142" s="89"/>
      <c r="AB142" s="89"/>
      <c r="AC142" s="89"/>
      <c r="AD142" s="40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  <c r="EJ142" s="5"/>
      <c r="EK142" s="5"/>
      <c r="EL142" s="5"/>
      <c r="EM142" s="5"/>
      <c r="EN142" s="5"/>
      <c r="EO142" s="5"/>
      <c r="EP142" s="5"/>
      <c r="EQ142" s="5"/>
      <c r="ER142" s="5"/>
      <c r="ES142" s="5"/>
      <c r="ET142" s="5"/>
      <c r="EU142" s="5"/>
      <c r="EV142" s="5"/>
      <c r="EW142" s="5"/>
      <c r="EX142" s="5"/>
      <c r="EY142" s="5"/>
      <c r="EZ142" s="5"/>
      <c r="FA142" s="5"/>
      <c r="FB142" s="5"/>
      <c r="FC142" s="5"/>
      <c r="FD142" s="5"/>
      <c r="FE142" s="5"/>
      <c r="FF142" s="5"/>
      <c r="FG142" s="5"/>
      <c r="FH142" s="5"/>
      <c r="FI142" s="5"/>
      <c r="FJ142" s="5"/>
      <c r="FK142" s="5"/>
      <c r="FL142" s="5"/>
      <c r="FM142" s="5"/>
      <c r="FN142" s="5"/>
      <c r="FO142" s="5"/>
      <c r="FP142" s="5"/>
      <c r="FQ142" s="5"/>
      <c r="FR142" s="5"/>
      <c r="FS142" s="5"/>
      <c r="FT142" s="5"/>
      <c r="FU142" s="5"/>
      <c r="FV142" s="5"/>
      <c r="FW142" s="5"/>
      <c r="FX142" s="5"/>
      <c r="FY142" s="5"/>
      <c r="FZ142" s="5"/>
      <c r="GA142" s="5"/>
      <c r="GB142" s="5"/>
      <c r="GC142" s="5"/>
      <c r="GD142" s="5"/>
      <c r="GE142" s="5"/>
      <c r="GF142" s="5"/>
      <c r="GG142" s="5"/>
      <c r="GH142" s="5"/>
      <c r="GI142" s="5"/>
      <c r="GJ142" s="5"/>
      <c r="GK142" s="5"/>
      <c r="GL142" s="5"/>
      <c r="GM142" s="5"/>
      <c r="GN142" s="5"/>
      <c r="GO142" s="5"/>
      <c r="GP142" s="5"/>
      <c r="GQ142" s="5"/>
      <c r="GR142" s="5"/>
      <c r="GS142" s="5"/>
      <c r="GT142" s="5"/>
      <c r="GU142" s="5"/>
      <c r="GV142" s="5"/>
      <c r="GW142" s="5"/>
      <c r="GX142" s="5"/>
      <c r="GY142" s="5"/>
      <c r="GZ142" s="5"/>
      <c r="HA142" s="5"/>
      <c r="HB142" s="5"/>
      <c r="HC142" s="5"/>
      <c r="HD142" s="5"/>
      <c r="HE142" s="5"/>
      <c r="HF142" s="5"/>
      <c r="HG142" s="5"/>
      <c r="HH142" s="5"/>
      <c r="HI142" s="5"/>
      <c r="HJ142" s="5"/>
      <c r="HK142" s="5"/>
      <c r="HL142" s="5"/>
      <c r="HM142" s="5"/>
      <c r="HN142" s="5"/>
      <c r="HO142" s="5"/>
      <c r="HP142" s="5"/>
      <c r="HQ142" s="5"/>
      <c r="HR142" s="5"/>
      <c r="HS142" s="5"/>
      <c r="HT142" s="5"/>
      <c r="HU142" s="5"/>
      <c r="HV142" s="5"/>
      <c r="HW142" s="5"/>
      <c r="HX142" s="5"/>
      <c r="HY142" s="5"/>
      <c r="HZ142" s="5"/>
      <c r="IA142" s="5"/>
      <c r="IB142" s="5"/>
      <c r="IC142" s="5"/>
      <c r="ID142" s="5"/>
      <c r="IE142" s="5"/>
      <c r="IF142" s="5"/>
      <c r="IG142" s="5"/>
      <c r="IH142" s="5"/>
      <c r="II142" s="5"/>
      <c r="IJ142" s="5"/>
      <c r="IK142" s="5"/>
      <c r="IL142" s="5"/>
      <c r="IM142" s="5"/>
      <c r="IN142" s="5"/>
      <c r="IO142" s="5"/>
      <c r="IP142" s="5"/>
      <c r="IQ142" s="5"/>
      <c r="IR142" s="5"/>
      <c r="IS142" s="5"/>
      <c r="IT142" s="5"/>
      <c r="IU142" s="5"/>
      <c r="IV142" s="5"/>
      <c r="IW142" s="5"/>
      <c r="IX142" s="5"/>
      <c r="IY142" s="5"/>
      <c r="IZ142" s="5"/>
      <c r="JA142" s="5"/>
    </row>
    <row r="143" s="2" customFormat="1" customHeight="1" spans="1:261">
      <c r="A143" s="33" t="s">
        <v>3</v>
      </c>
      <c r="B143" s="33" t="s">
        <v>157</v>
      </c>
      <c r="C143" s="34">
        <v>2025</v>
      </c>
      <c r="D143" s="33" t="s">
        <v>160</v>
      </c>
      <c r="E143" s="33">
        <v>2501110334</v>
      </c>
      <c r="F143" s="33" t="s">
        <v>302</v>
      </c>
      <c r="G143" s="35">
        <v>82</v>
      </c>
      <c r="H143" s="34">
        <v>0.5</v>
      </c>
      <c r="I143" s="35">
        <v>82.5</v>
      </c>
      <c r="J143" s="35">
        <v>82.45679012</v>
      </c>
      <c r="K143" s="34">
        <v>1</v>
      </c>
      <c r="L143" s="35">
        <v>83.45679012</v>
      </c>
      <c r="M143" s="35">
        <v>86.6</v>
      </c>
      <c r="N143" s="34">
        <v>0</v>
      </c>
      <c r="O143" s="35">
        <v>86.6</v>
      </c>
      <c r="P143" s="35">
        <v>57</v>
      </c>
      <c r="Q143" s="35">
        <v>0</v>
      </c>
      <c r="R143" s="35">
        <v>57</v>
      </c>
      <c r="S143" s="35">
        <v>58</v>
      </c>
      <c r="T143" s="35">
        <v>0</v>
      </c>
      <c r="U143" s="35">
        <v>58</v>
      </c>
      <c r="V143" s="95">
        <f t="shared" si="2"/>
        <v>80.92259259</v>
      </c>
      <c r="W143" s="59">
        <v>139</v>
      </c>
      <c r="X143" s="33">
        <v>138</v>
      </c>
      <c r="Y143" s="33" t="s">
        <v>39</v>
      </c>
      <c r="Z143" s="33">
        <v>171</v>
      </c>
      <c r="AA143" s="89"/>
      <c r="AB143" s="89"/>
      <c r="AC143" s="89"/>
      <c r="AD143" s="40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  <c r="EJ143" s="5"/>
      <c r="EK143" s="5"/>
      <c r="EL143" s="5"/>
      <c r="EM143" s="5"/>
      <c r="EN143" s="5"/>
      <c r="EO143" s="5"/>
      <c r="EP143" s="5"/>
      <c r="EQ143" s="5"/>
      <c r="ER143" s="5"/>
      <c r="ES143" s="5"/>
      <c r="ET143" s="5"/>
      <c r="EU143" s="5"/>
      <c r="EV143" s="5"/>
      <c r="EW143" s="5"/>
      <c r="EX143" s="5"/>
      <c r="EY143" s="5"/>
      <c r="EZ143" s="5"/>
      <c r="FA143" s="5"/>
      <c r="FB143" s="5"/>
      <c r="FC143" s="5"/>
      <c r="FD143" s="5"/>
      <c r="FE143" s="5"/>
      <c r="FF143" s="5"/>
      <c r="FG143" s="5"/>
      <c r="FH143" s="5"/>
      <c r="FI143" s="5"/>
      <c r="FJ143" s="5"/>
      <c r="FK143" s="5"/>
      <c r="FL143" s="5"/>
      <c r="FM143" s="5"/>
      <c r="FN143" s="5"/>
      <c r="FO143" s="5"/>
      <c r="FP143" s="5"/>
      <c r="FQ143" s="5"/>
      <c r="FR143" s="5"/>
      <c r="FS143" s="5"/>
      <c r="FT143" s="5"/>
      <c r="FU143" s="5"/>
      <c r="FV143" s="5"/>
      <c r="FW143" s="5"/>
      <c r="FX143" s="5"/>
      <c r="FY143" s="5"/>
      <c r="FZ143" s="5"/>
      <c r="GA143" s="5"/>
      <c r="GB143" s="5"/>
      <c r="GC143" s="5"/>
      <c r="GD143" s="5"/>
      <c r="GE143" s="5"/>
      <c r="GF143" s="5"/>
      <c r="GG143" s="5"/>
      <c r="GH143" s="5"/>
      <c r="GI143" s="5"/>
      <c r="GJ143" s="5"/>
      <c r="GK143" s="5"/>
      <c r="GL143" s="5"/>
      <c r="GM143" s="5"/>
      <c r="GN143" s="5"/>
      <c r="GO143" s="5"/>
      <c r="GP143" s="5"/>
      <c r="GQ143" s="5"/>
      <c r="GR143" s="5"/>
      <c r="GS143" s="5"/>
      <c r="GT143" s="5"/>
      <c r="GU143" s="5"/>
      <c r="GV143" s="5"/>
      <c r="GW143" s="5"/>
      <c r="GX143" s="5"/>
      <c r="GY143" s="5"/>
      <c r="GZ143" s="5"/>
      <c r="HA143" s="5"/>
      <c r="HB143" s="5"/>
      <c r="HC143" s="5"/>
      <c r="HD143" s="5"/>
      <c r="HE143" s="5"/>
      <c r="HF143" s="5"/>
      <c r="HG143" s="5"/>
      <c r="HH143" s="5"/>
      <c r="HI143" s="5"/>
      <c r="HJ143" s="5"/>
      <c r="HK143" s="5"/>
      <c r="HL143" s="5"/>
      <c r="HM143" s="5"/>
      <c r="HN143" s="5"/>
      <c r="HO143" s="5"/>
      <c r="HP143" s="5"/>
      <c r="HQ143" s="5"/>
      <c r="HR143" s="5"/>
      <c r="HS143" s="5"/>
      <c r="HT143" s="5"/>
      <c r="HU143" s="5"/>
      <c r="HV143" s="5"/>
      <c r="HW143" s="5"/>
      <c r="HX143" s="5"/>
      <c r="HY143" s="5"/>
      <c r="HZ143" s="5"/>
      <c r="IA143" s="5"/>
      <c r="IB143" s="5"/>
      <c r="IC143" s="5"/>
      <c r="ID143" s="5"/>
      <c r="IE143" s="5"/>
      <c r="IF143" s="5"/>
      <c r="IG143" s="5"/>
      <c r="IH143" s="5"/>
      <c r="II143" s="5"/>
      <c r="IJ143" s="5"/>
      <c r="IK143" s="5"/>
      <c r="IL143" s="5"/>
      <c r="IM143" s="5"/>
      <c r="IN143" s="5"/>
      <c r="IO143" s="5"/>
      <c r="IP143" s="5"/>
      <c r="IQ143" s="5"/>
      <c r="IR143" s="5"/>
      <c r="IS143" s="5"/>
      <c r="IT143" s="5"/>
      <c r="IU143" s="5"/>
      <c r="IV143" s="5"/>
      <c r="IW143" s="5"/>
      <c r="IX143" s="5"/>
      <c r="IY143" s="5"/>
      <c r="IZ143" s="5"/>
      <c r="JA143" s="5"/>
    </row>
    <row r="144" s="2" customFormat="1" customHeight="1" spans="1:261">
      <c r="A144" s="33" t="s">
        <v>3</v>
      </c>
      <c r="B144" s="33" t="s">
        <v>157</v>
      </c>
      <c r="C144" s="34">
        <v>2025</v>
      </c>
      <c r="D144" s="33" t="s">
        <v>160</v>
      </c>
      <c r="E144" s="33">
        <v>2438110065</v>
      </c>
      <c r="F144" s="33" t="s">
        <v>303</v>
      </c>
      <c r="G144" s="35">
        <v>83</v>
      </c>
      <c r="H144" s="34">
        <v>0.5</v>
      </c>
      <c r="I144" s="35">
        <v>83.5</v>
      </c>
      <c r="J144" s="35">
        <v>81.69135802</v>
      </c>
      <c r="K144" s="34">
        <v>1</v>
      </c>
      <c r="L144" s="35">
        <v>82.69135802</v>
      </c>
      <c r="M144" s="35">
        <v>71.1</v>
      </c>
      <c r="N144" s="34">
        <v>0</v>
      </c>
      <c r="O144" s="35">
        <v>71.1</v>
      </c>
      <c r="P144" s="35">
        <v>57</v>
      </c>
      <c r="Q144" s="35">
        <v>1.5</v>
      </c>
      <c r="R144" s="35">
        <v>58.5</v>
      </c>
      <c r="S144" s="35">
        <v>58</v>
      </c>
      <c r="T144" s="35">
        <v>18.5</v>
      </c>
      <c r="U144" s="35">
        <v>76.5</v>
      </c>
      <c r="V144" s="95">
        <f t="shared" si="2"/>
        <v>80.673518515</v>
      </c>
      <c r="W144" s="59">
        <v>140</v>
      </c>
      <c r="X144" s="33">
        <v>142</v>
      </c>
      <c r="Y144" s="33" t="s">
        <v>39</v>
      </c>
      <c r="Z144" s="33">
        <v>171</v>
      </c>
      <c r="AA144" s="89"/>
      <c r="AB144" s="89"/>
      <c r="AC144" s="89"/>
      <c r="AD144" s="40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  <c r="EJ144" s="5"/>
      <c r="EK144" s="5"/>
      <c r="EL144" s="5"/>
      <c r="EM144" s="5"/>
      <c r="EN144" s="5"/>
      <c r="EO144" s="5"/>
      <c r="EP144" s="5"/>
      <c r="EQ144" s="5"/>
      <c r="ER144" s="5"/>
      <c r="ES144" s="5"/>
      <c r="ET144" s="5"/>
      <c r="EU144" s="5"/>
      <c r="EV144" s="5"/>
      <c r="EW144" s="5"/>
      <c r="EX144" s="5"/>
      <c r="EY144" s="5"/>
      <c r="EZ144" s="5"/>
      <c r="FA144" s="5"/>
      <c r="FB144" s="5"/>
      <c r="FC144" s="5"/>
      <c r="FD144" s="5"/>
      <c r="FE144" s="5"/>
      <c r="FF144" s="5"/>
      <c r="FG144" s="5"/>
      <c r="FH144" s="5"/>
      <c r="FI144" s="5"/>
      <c r="FJ144" s="5"/>
      <c r="FK144" s="5"/>
      <c r="FL144" s="5"/>
      <c r="FM144" s="5"/>
      <c r="FN144" s="5"/>
      <c r="FO144" s="5"/>
      <c r="FP144" s="5"/>
      <c r="FQ144" s="5"/>
      <c r="FR144" s="5"/>
      <c r="FS144" s="5"/>
      <c r="FT144" s="5"/>
      <c r="FU144" s="5"/>
      <c r="FV144" s="5"/>
      <c r="FW144" s="5"/>
      <c r="FX144" s="5"/>
      <c r="FY144" s="5"/>
      <c r="FZ144" s="5"/>
      <c r="GA144" s="5"/>
      <c r="GB144" s="5"/>
      <c r="GC144" s="5"/>
      <c r="GD144" s="5"/>
      <c r="GE144" s="5"/>
      <c r="GF144" s="5"/>
      <c r="GG144" s="5"/>
      <c r="GH144" s="5"/>
      <c r="GI144" s="5"/>
      <c r="GJ144" s="5"/>
      <c r="GK144" s="5"/>
      <c r="GL144" s="5"/>
      <c r="GM144" s="5"/>
      <c r="GN144" s="5"/>
      <c r="GO144" s="5"/>
      <c r="GP144" s="5"/>
      <c r="GQ144" s="5"/>
      <c r="GR144" s="5"/>
      <c r="GS144" s="5"/>
      <c r="GT144" s="5"/>
      <c r="GU144" s="5"/>
      <c r="GV144" s="5"/>
      <c r="GW144" s="5"/>
      <c r="GX144" s="5"/>
      <c r="GY144" s="5"/>
      <c r="GZ144" s="5"/>
      <c r="HA144" s="5"/>
      <c r="HB144" s="5"/>
      <c r="HC144" s="5"/>
      <c r="HD144" s="5"/>
      <c r="HE144" s="5"/>
      <c r="HF144" s="5"/>
      <c r="HG144" s="5"/>
      <c r="HH144" s="5"/>
      <c r="HI144" s="5"/>
      <c r="HJ144" s="5"/>
      <c r="HK144" s="5"/>
      <c r="HL144" s="5"/>
      <c r="HM144" s="5"/>
      <c r="HN144" s="5"/>
      <c r="HO144" s="5"/>
      <c r="HP144" s="5"/>
      <c r="HQ144" s="5"/>
      <c r="HR144" s="5"/>
      <c r="HS144" s="5"/>
      <c r="HT144" s="5"/>
      <c r="HU144" s="5"/>
      <c r="HV144" s="5"/>
      <c r="HW144" s="5"/>
      <c r="HX144" s="5"/>
      <c r="HY144" s="5"/>
      <c r="HZ144" s="5"/>
      <c r="IA144" s="5"/>
      <c r="IB144" s="5"/>
      <c r="IC144" s="5"/>
      <c r="ID144" s="5"/>
      <c r="IE144" s="5"/>
      <c r="IF144" s="5"/>
      <c r="IG144" s="5"/>
      <c r="IH144" s="5"/>
      <c r="II144" s="5"/>
      <c r="IJ144" s="5"/>
      <c r="IK144" s="5"/>
      <c r="IL144" s="5"/>
      <c r="IM144" s="5"/>
      <c r="IN144" s="5"/>
      <c r="IO144" s="5"/>
      <c r="IP144" s="5"/>
      <c r="IQ144" s="5"/>
      <c r="IR144" s="5"/>
      <c r="IS144" s="5"/>
      <c r="IT144" s="5"/>
      <c r="IU144" s="5"/>
      <c r="IV144" s="5"/>
      <c r="IW144" s="5"/>
      <c r="IX144" s="5"/>
      <c r="IY144" s="5"/>
      <c r="IZ144" s="5"/>
      <c r="JA144" s="5"/>
    </row>
    <row r="145" s="2" customFormat="1" customHeight="1" spans="1:261">
      <c r="A145" s="33" t="s">
        <v>3</v>
      </c>
      <c r="B145" s="33" t="s">
        <v>157</v>
      </c>
      <c r="C145" s="34">
        <v>2025</v>
      </c>
      <c r="D145" s="33" t="s">
        <v>158</v>
      </c>
      <c r="E145" s="33">
        <v>2501110277</v>
      </c>
      <c r="F145" s="33" t="s">
        <v>304</v>
      </c>
      <c r="G145" s="35">
        <v>82</v>
      </c>
      <c r="H145" s="34">
        <v>1</v>
      </c>
      <c r="I145" s="35">
        <v>83</v>
      </c>
      <c r="J145" s="35">
        <v>82.58024691</v>
      </c>
      <c r="K145" s="34">
        <v>1</v>
      </c>
      <c r="L145" s="35">
        <v>83.58024691</v>
      </c>
      <c r="M145" s="35">
        <v>78.2</v>
      </c>
      <c r="N145" s="34">
        <v>0</v>
      </c>
      <c r="O145" s="35">
        <v>78.2</v>
      </c>
      <c r="P145" s="35">
        <v>57</v>
      </c>
      <c r="Q145" s="35">
        <v>0</v>
      </c>
      <c r="R145" s="35">
        <v>57</v>
      </c>
      <c r="S145" s="35">
        <v>58</v>
      </c>
      <c r="T145" s="35">
        <v>0</v>
      </c>
      <c r="U145" s="35">
        <v>58</v>
      </c>
      <c r="V145" s="95">
        <f t="shared" si="2"/>
        <v>80.6451851825</v>
      </c>
      <c r="W145" s="59">
        <v>141</v>
      </c>
      <c r="X145" s="33">
        <v>137</v>
      </c>
      <c r="Y145" s="33" t="s">
        <v>39</v>
      </c>
      <c r="Z145" s="33">
        <v>171</v>
      </c>
      <c r="AA145" s="89"/>
      <c r="AB145" s="89"/>
      <c r="AC145" s="89"/>
      <c r="AD145" s="40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  <c r="EJ145" s="5"/>
      <c r="EK145" s="5"/>
      <c r="EL145" s="5"/>
      <c r="EM145" s="5"/>
      <c r="EN145" s="5"/>
      <c r="EO145" s="5"/>
      <c r="EP145" s="5"/>
      <c r="EQ145" s="5"/>
      <c r="ER145" s="5"/>
      <c r="ES145" s="5"/>
      <c r="ET145" s="5"/>
      <c r="EU145" s="5"/>
      <c r="EV145" s="5"/>
      <c r="EW145" s="5"/>
      <c r="EX145" s="5"/>
      <c r="EY145" s="5"/>
      <c r="EZ145" s="5"/>
      <c r="FA145" s="5"/>
      <c r="FB145" s="5"/>
      <c r="FC145" s="5"/>
      <c r="FD145" s="5"/>
      <c r="FE145" s="5"/>
      <c r="FF145" s="5"/>
      <c r="FG145" s="5"/>
      <c r="FH145" s="5"/>
      <c r="FI145" s="5"/>
      <c r="FJ145" s="5"/>
      <c r="FK145" s="5"/>
      <c r="FL145" s="5"/>
      <c r="FM145" s="5"/>
      <c r="FN145" s="5"/>
      <c r="FO145" s="5"/>
      <c r="FP145" s="5"/>
      <c r="FQ145" s="5"/>
      <c r="FR145" s="5"/>
      <c r="FS145" s="5"/>
      <c r="FT145" s="5"/>
      <c r="FU145" s="5"/>
      <c r="FV145" s="5"/>
      <c r="FW145" s="5"/>
      <c r="FX145" s="5"/>
      <c r="FY145" s="5"/>
      <c r="FZ145" s="5"/>
      <c r="GA145" s="5"/>
      <c r="GB145" s="5"/>
      <c r="GC145" s="5"/>
      <c r="GD145" s="5"/>
      <c r="GE145" s="5"/>
      <c r="GF145" s="5"/>
      <c r="GG145" s="5"/>
      <c r="GH145" s="5"/>
      <c r="GI145" s="5"/>
      <c r="GJ145" s="5"/>
      <c r="GK145" s="5"/>
      <c r="GL145" s="5"/>
      <c r="GM145" s="5"/>
      <c r="GN145" s="5"/>
      <c r="GO145" s="5"/>
      <c r="GP145" s="5"/>
      <c r="GQ145" s="5"/>
      <c r="GR145" s="5"/>
      <c r="GS145" s="5"/>
      <c r="GT145" s="5"/>
      <c r="GU145" s="5"/>
      <c r="GV145" s="5"/>
      <c r="GW145" s="5"/>
      <c r="GX145" s="5"/>
      <c r="GY145" s="5"/>
      <c r="GZ145" s="5"/>
      <c r="HA145" s="5"/>
      <c r="HB145" s="5"/>
      <c r="HC145" s="5"/>
      <c r="HD145" s="5"/>
      <c r="HE145" s="5"/>
      <c r="HF145" s="5"/>
      <c r="HG145" s="5"/>
      <c r="HH145" s="5"/>
      <c r="HI145" s="5"/>
      <c r="HJ145" s="5"/>
      <c r="HK145" s="5"/>
      <c r="HL145" s="5"/>
      <c r="HM145" s="5"/>
      <c r="HN145" s="5"/>
      <c r="HO145" s="5"/>
      <c r="HP145" s="5"/>
      <c r="HQ145" s="5"/>
      <c r="HR145" s="5"/>
      <c r="HS145" s="5"/>
      <c r="HT145" s="5"/>
      <c r="HU145" s="5"/>
      <c r="HV145" s="5"/>
      <c r="HW145" s="5"/>
      <c r="HX145" s="5"/>
      <c r="HY145" s="5"/>
      <c r="HZ145" s="5"/>
      <c r="IA145" s="5"/>
      <c r="IB145" s="5"/>
      <c r="IC145" s="5"/>
      <c r="ID145" s="5"/>
      <c r="IE145" s="5"/>
      <c r="IF145" s="5"/>
      <c r="IG145" s="5"/>
      <c r="IH145" s="5"/>
      <c r="II145" s="5"/>
      <c r="IJ145" s="5"/>
      <c r="IK145" s="5"/>
      <c r="IL145" s="5"/>
      <c r="IM145" s="5"/>
      <c r="IN145" s="5"/>
      <c r="IO145" s="5"/>
      <c r="IP145" s="5"/>
      <c r="IQ145" s="5"/>
      <c r="IR145" s="5"/>
      <c r="IS145" s="5"/>
      <c r="IT145" s="5"/>
      <c r="IU145" s="5"/>
      <c r="IV145" s="5"/>
      <c r="IW145" s="5"/>
      <c r="IX145" s="5"/>
      <c r="IY145" s="5"/>
      <c r="IZ145" s="5"/>
      <c r="JA145" s="5"/>
    </row>
    <row r="146" s="2" customFormat="1" customHeight="1" spans="1:261">
      <c r="A146" s="33" t="s">
        <v>3</v>
      </c>
      <c r="B146" s="33" t="s">
        <v>157</v>
      </c>
      <c r="C146" s="34">
        <v>2025</v>
      </c>
      <c r="D146" s="33" t="s">
        <v>160</v>
      </c>
      <c r="E146" s="33">
        <v>2501110331</v>
      </c>
      <c r="F146" s="33" t="s">
        <v>305</v>
      </c>
      <c r="G146" s="35">
        <v>82</v>
      </c>
      <c r="H146" s="34">
        <v>4.5</v>
      </c>
      <c r="I146" s="35">
        <v>86.5</v>
      </c>
      <c r="J146" s="35">
        <v>81.44444444</v>
      </c>
      <c r="K146" s="34">
        <v>1</v>
      </c>
      <c r="L146" s="35">
        <v>82.44444444</v>
      </c>
      <c r="M146" s="35">
        <v>81.3</v>
      </c>
      <c r="N146" s="34">
        <v>0</v>
      </c>
      <c r="O146" s="35">
        <v>81.3</v>
      </c>
      <c r="P146" s="35">
        <v>57</v>
      </c>
      <c r="Q146" s="35">
        <v>1.75</v>
      </c>
      <c r="R146" s="35">
        <v>58.75</v>
      </c>
      <c r="S146" s="35">
        <v>58</v>
      </c>
      <c r="T146" s="35">
        <v>0</v>
      </c>
      <c r="U146" s="35">
        <v>58</v>
      </c>
      <c r="V146" s="95">
        <f t="shared" si="2"/>
        <v>80.38583333</v>
      </c>
      <c r="W146" s="59">
        <v>142</v>
      </c>
      <c r="X146" s="33">
        <v>143</v>
      </c>
      <c r="Y146" s="33" t="s">
        <v>39</v>
      </c>
      <c r="Z146" s="33">
        <v>171</v>
      </c>
      <c r="AA146" s="89"/>
      <c r="AB146" s="89"/>
      <c r="AC146" s="89"/>
      <c r="AD146" s="40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  <c r="EJ146" s="5"/>
      <c r="EK146" s="5"/>
      <c r="EL146" s="5"/>
      <c r="EM146" s="5"/>
      <c r="EN146" s="5"/>
      <c r="EO146" s="5"/>
      <c r="EP146" s="5"/>
      <c r="EQ146" s="5"/>
      <c r="ER146" s="5"/>
      <c r="ES146" s="5"/>
      <c r="ET146" s="5"/>
      <c r="EU146" s="5"/>
      <c r="EV146" s="5"/>
      <c r="EW146" s="5"/>
      <c r="EX146" s="5"/>
      <c r="EY146" s="5"/>
      <c r="EZ146" s="5"/>
      <c r="FA146" s="5"/>
      <c r="FB146" s="5"/>
      <c r="FC146" s="5"/>
      <c r="FD146" s="5"/>
      <c r="FE146" s="5"/>
      <c r="FF146" s="5"/>
      <c r="FG146" s="5"/>
      <c r="FH146" s="5"/>
      <c r="FI146" s="5"/>
      <c r="FJ146" s="5"/>
      <c r="FK146" s="5"/>
      <c r="FL146" s="5"/>
      <c r="FM146" s="5"/>
      <c r="FN146" s="5"/>
      <c r="FO146" s="5"/>
      <c r="FP146" s="5"/>
      <c r="FQ146" s="5"/>
      <c r="FR146" s="5"/>
      <c r="FS146" s="5"/>
      <c r="FT146" s="5"/>
      <c r="FU146" s="5"/>
      <c r="FV146" s="5"/>
      <c r="FW146" s="5"/>
      <c r="FX146" s="5"/>
      <c r="FY146" s="5"/>
      <c r="FZ146" s="5"/>
      <c r="GA146" s="5"/>
      <c r="GB146" s="5"/>
      <c r="GC146" s="5"/>
      <c r="GD146" s="5"/>
      <c r="GE146" s="5"/>
      <c r="GF146" s="5"/>
      <c r="GG146" s="5"/>
      <c r="GH146" s="5"/>
      <c r="GI146" s="5"/>
      <c r="GJ146" s="5"/>
      <c r="GK146" s="5"/>
      <c r="GL146" s="5"/>
      <c r="GM146" s="5"/>
      <c r="GN146" s="5"/>
      <c r="GO146" s="5"/>
      <c r="GP146" s="5"/>
      <c r="GQ146" s="5"/>
      <c r="GR146" s="5"/>
      <c r="GS146" s="5"/>
      <c r="GT146" s="5"/>
      <c r="GU146" s="5"/>
      <c r="GV146" s="5"/>
      <c r="GW146" s="5"/>
      <c r="GX146" s="5"/>
      <c r="GY146" s="5"/>
      <c r="GZ146" s="5"/>
      <c r="HA146" s="5"/>
      <c r="HB146" s="5"/>
      <c r="HC146" s="5"/>
      <c r="HD146" s="5"/>
      <c r="HE146" s="5"/>
      <c r="HF146" s="5"/>
      <c r="HG146" s="5"/>
      <c r="HH146" s="5"/>
      <c r="HI146" s="5"/>
      <c r="HJ146" s="5"/>
      <c r="HK146" s="5"/>
      <c r="HL146" s="5"/>
      <c r="HM146" s="5"/>
      <c r="HN146" s="5"/>
      <c r="HO146" s="5"/>
      <c r="HP146" s="5"/>
      <c r="HQ146" s="5"/>
      <c r="HR146" s="5"/>
      <c r="HS146" s="5"/>
      <c r="HT146" s="5"/>
      <c r="HU146" s="5"/>
      <c r="HV146" s="5"/>
      <c r="HW146" s="5"/>
      <c r="HX146" s="5"/>
      <c r="HY146" s="5"/>
      <c r="HZ146" s="5"/>
      <c r="IA146" s="5"/>
      <c r="IB146" s="5"/>
      <c r="IC146" s="5"/>
      <c r="ID146" s="5"/>
      <c r="IE146" s="5"/>
      <c r="IF146" s="5"/>
      <c r="IG146" s="5"/>
      <c r="IH146" s="5"/>
      <c r="II146" s="5"/>
      <c r="IJ146" s="5"/>
      <c r="IK146" s="5"/>
      <c r="IL146" s="5"/>
      <c r="IM146" s="5"/>
      <c r="IN146" s="5"/>
      <c r="IO146" s="5"/>
      <c r="IP146" s="5"/>
      <c r="IQ146" s="5"/>
      <c r="IR146" s="5"/>
      <c r="IS146" s="5"/>
      <c r="IT146" s="5"/>
      <c r="IU146" s="5"/>
      <c r="IV146" s="5"/>
      <c r="IW146" s="5"/>
      <c r="IX146" s="5"/>
      <c r="IY146" s="5"/>
      <c r="IZ146" s="5"/>
      <c r="JA146" s="5"/>
    </row>
    <row r="147" s="2" customFormat="1" customHeight="1" spans="1:261">
      <c r="A147" s="33" t="s">
        <v>3</v>
      </c>
      <c r="B147" s="33" t="s">
        <v>157</v>
      </c>
      <c r="C147" s="34">
        <v>2025</v>
      </c>
      <c r="D147" s="33" t="s">
        <v>167</v>
      </c>
      <c r="E147" s="33">
        <v>2501110379</v>
      </c>
      <c r="F147" s="33" t="s">
        <v>306</v>
      </c>
      <c r="G147" s="35">
        <v>81</v>
      </c>
      <c r="H147" s="34">
        <v>1</v>
      </c>
      <c r="I147" s="35">
        <v>82</v>
      </c>
      <c r="J147" s="35">
        <v>82.43209877</v>
      </c>
      <c r="K147" s="34">
        <v>1</v>
      </c>
      <c r="L147" s="35">
        <v>83.43209877</v>
      </c>
      <c r="M147" s="35">
        <v>73.6</v>
      </c>
      <c r="N147" s="34">
        <v>0</v>
      </c>
      <c r="O147" s="35">
        <v>73.6</v>
      </c>
      <c r="P147" s="35">
        <v>57</v>
      </c>
      <c r="Q147" s="35">
        <v>0</v>
      </c>
      <c r="R147" s="35">
        <v>57</v>
      </c>
      <c r="S147" s="35">
        <v>58</v>
      </c>
      <c r="T147" s="35">
        <v>0</v>
      </c>
      <c r="U147" s="35">
        <v>58</v>
      </c>
      <c r="V147" s="95">
        <f t="shared" si="2"/>
        <v>80.2040740775</v>
      </c>
      <c r="W147" s="59">
        <v>143</v>
      </c>
      <c r="X147" s="33">
        <v>140</v>
      </c>
      <c r="Y147" s="33" t="s">
        <v>39</v>
      </c>
      <c r="Z147" s="33">
        <v>171</v>
      </c>
      <c r="AA147" s="89"/>
      <c r="AB147" s="89"/>
      <c r="AC147" s="89"/>
      <c r="AD147" s="40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  <c r="EJ147" s="5"/>
      <c r="EK147" s="5"/>
      <c r="EL147" s="5"/>
      <c r="EM147" s="5"/>
      <c r="EN147" s="5"/>
      <c r="EO147" s="5"/>
      <c r="EP147" s="5"/>
      <c r="EQ147" s="5"/>
      <c r="ER147" s="5"/>
      <c r="ES147" s="5"/>
      <c r="ET147" s="5"/>
      <c r="EU147" s="5"/>
      <c r="EV147" s="5"/>
      <c r="EW147" s="5"/>
      <c r="EX147" s="5"/>
      <c r="EY147" s="5"/>
      <c r="EZ147" s="5"/>
      <c r="FA147" s="5"/>
      <c r="FB147" s="5"/>
      <c r="FC147" s="5"/>
      <c r="FD147" s="5"/>
      <c r="FE147" s="5"/>
      <c r="FF147" s="5"/>
      <c r="FG147" s="5"/>
      <c r="FH147" s="5"/>
      <c r="FI147" s="5"/>
      <c r="FJ147" s="5"/>
      <c r="FK147" s="5"/>
      <c r="FL147" s="5"/>
      <c r="FM147" s="5"/>
      <c r="FN147" s="5"/>
      <c r="FO147" s="5"/>
      <c r="FP147" s="5"/>
      <c r="FQ147" s="5"/>
      <c r="FR147" s="5"/>
      <c r="FS147" s="5"/>
      <c r="FT147" s="5"/>
      <c r="FU147" s="5"/>
      <c r="FV147" s="5"/>
      <c r="FW147" s="5"/>
      <c r="FX147" s="5"/>
      <c r="FY147" s="5"/>
      <c r="FZ147" s="5"/>
      <c r="GA147" s="5"/>
      <c r="GB147" s="5"/>
      <c r="GC147" s="5"/>
      <c r="GD147" s="5"/>
      <c r="GE147" s="5"/>
      <c r="GF147" s="5"/>
      <c r="GG147" s="5"/>
      <c r="GH147" s="5"/>
      <c r="GI147" s="5"/>
      <c r="GJ147" s="5"/>
      <c r="GK147" s="5"/>
      <c r="GL147" s="5"/>
      <c r="GM147" s="5"/>
      <c r="GN147" s="5"/>
      <c r="GO147" s="5"/>
      <c r="GP147" s="5"/>
      <c r="GQ147" s="5"/>
      <c r="GR147" s="5"/>
      <c r="GS147" s="5"/>
      <c r="GT147" s="5"/>
      <c r="GU147" s="5"/>
      <c r="GV147" s="5"/>
      <c r="GW147" s="5"/>
      <c r="GX147" s="5"/>
      <c r="GY147" s="5"/>
      <c r="GZ147" s="5"/>
      <c r="HA147" s="5"/>
      <c r="HB147" s="5"/>
      <c r="HC147" s="5"/>
      <c r="HD147" s="5"/>
      <c r="HE147" s="5"/>
      <c r="HF147" s="5"/>
      <c r="HG147" s="5"/>
      <c r="HH147" s="5"/>
      <c r="HI147" s="5"/>
      <c r="HJ147" s="5"/>
      <c r="HK147" s="5"/>
      <c r="HL147" s="5"/>
      <c r="HM147" s="5"/>
      <c r="HN147" s="5"/>
      <c r="HO147" s="5"/>
      <c r="HP147" s="5"/>
      <c r="HQ147" s="5"/>
      <c r="HR147" s="5"/>
      <c r="HS147" s="5"/>
      <c r="HT147" s="5"/>
      <c r="HU147" s="5"/>
      <c r="HV147" s="5"/>
      <c r="HW147" s="5"/>
      <c r="HX147" s="5"/>
      <c r="HY147" s="5"/>
      <c r="HZ147" s="5"/>
      <c r="IA147" s="5"/>
      <c r="IB147" s="5"/>
      <c r="IC147" s="5"/>
      <c r="ID147" s="5"/>
      <c r="IE147" s="5"/>
      <c r="IF147" s="5"/>
      <c r="IG147" s="5"/>
      <c r="IH147" s="5"/>
      <c r="II147" s="5"/>
      <c r="IJ147" s="5"/>
      <c r="IK147" s="5"/>
      <c r="IL147" s="5"/>
      <c r="IM147" s="5"/>
      <c r="IN147" s="5"/>
      <c r="IO147" s="5"/>
      <c r="IP147" s="5"/>
      <c r="IQ147" s="5"/>
      <c r="IR147" s="5"/>
      <c r="IS147" s="5"/>
      <c r="IT147" s="5"/>
      <c r="IU147" s="5"/>
      <c r="IV147" s="5"/>
      <c r="IW147" s="5"/>
      <c r="IX147" s="5"/>
      <c r="IY147" s="5"/>
      <c r="IZ147" s="5"/>
      <c r="JA147" s="5"/>
    </row>
    <row r="148" s="2" customFormat="1" customHeight="1" spans="1:261">
      <c r="A148" s="33" t="s">
        <v>3</v>
      </c>
      <c r="B148" s="33" t="s">
        <v>157</v>
      </c>
      <c r="C148" s="34">
        <v>2025</v>
      </c>
      <c r="D148" s="33" t="s">
        <v>158</v>
      </c>
      <c r="E148" s="33">
        <v>2501110309</v>
      </c>
      <c r="F148" s="33" t="s">
        <v>307</v>
      </c>
      <c r="G148" s="35">
        <v>83</v>
      </c>
      <c r="H148" s="34">
        <v>3</v>
      </c>
      <c r="I148" s="35">
        <v>86</v>
      </c>
      <c r="J148" s="35">
        <v>81.19753086</v>
      </c>
      <c r="K148" s="34">
        <v>1</v>
      </c>
      <c r="L148" s="35">
        <v>82.19753086</v>
      </c>
      <c r="M148" s="35">
        <v>78.25</v>
      </c>
      <c r="N148" s="34">
        <v>0</v>
      </c>
      <c r="O148" s="35">
        <v>78.25</v>
      </c>
      <c r="P148" s="35">
        <v>57</v>
      </c>
      <c r="Q148" s="35">
        <v>1</v>
      </c>
      <c r="R148" s="35">
        <v>58</v>
      </c>
      <c r="S148" s="35">
        <v>58</v>
      </c>
      <c r="T148" s="35">
        <v>0</v>
      </c>
      <c r="U148" s="35">
        <v>58</v>
      </c>
      <c r="V148" s="95">
        <f t="shared" si="2"/>
        <v>79.960648145</v>
      </c>
      <c r="W148" s="59">
        <v>144</v>
      </c>
      <c r="X148" s="33">
        <v>144</v>
      </c>
      <c r="Y148" s="33" t="s">
        <v>39</v>
      </c>
      <c r="Z148" s="33">
        <v>171</v>
      </c>
      <c r="AA148" s="89"/>
      <c r="AB148" s="89"/>
      <c r="AC148" s="89"/>
      <c r="AD148" s="40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  <c r="EJ148" s="5"/>
      <c r="EK148" s="5"/>
      <c r="EL148" s="5"/>
      <c r="EM148" s="5"/>
      <c r="EN148" s="5"/>
      <c r="EO148" s="5"/>
      <c r="EP148" s="5"/>
      <c r="EQ148" s="5"/>
      <c r="ER148" s="5"/>
      <c r="ES148" s="5"/>
      <c r="ET148" s="5"/>
      <c r="EU148" s="5"/>
      <c r="EV148" s="5"/>
      <c r="EW148" s="5"/>
      <c r="EX148" s="5"/>
      <c r="EY148" s="5"/>
      <c r="EZ148" s="5"/>
      <c r="FA148" s="5"/>
      <c r="FB148" s="5"/>
      <c r="FC148" s="5"/>
      <c r="FD148" s="5"/>
      <c r="FE148" s="5"/>
      <c r="FF148" s="5"/>
      <c r="FG148" s="5"/>
      <c r="FH148" s="5"/>
      <c r="FI148" s="5"/>
      <c r="FJ148" s="5"/>
      <c r="FK148" s="5"/>
      <c r="FL148" s="5"/>
      <c r="FM148" s="5"/>
      <c r="FN148" s="5"/>
      <c r="FO148" s="5"/>
      <c r="FP148" s="5"/>
      <c r="FQ148" s="5"/>
      <c r="FR148" s="5"/>
      <c r="FS148" s="5"/>
      <c r="FT148" s="5"/>
      <c r="FU148" s="5"/>
      <c r="FV148" s="5"/>
      <c r="FW148" s="5"/>
      <c r="FX148" s="5"/>
      <c r="FY148" s="5"/>
      <c r="FZ148" s="5"/>
      <c r="GA148" s="5"/>
      <c r="GB148" s="5"/>
      <c r="GC148" s="5"/>
      <c r="GD148" s="5"/>
      <c r="GE148" s="5"/>
      <c r="GF148" s="5"/>
      <c r="GG148" s="5"/>
      <c r="GH148" s="5"/>
      <c r="GI148" s="5"/>
      <c r="GJ148" s="5"/>
      <c r="GK148" s="5"/>
      <c r="GL148" s="5"/>
      <c r="GM148" s="5"/>
      <c r="GN148" s="5"/>
      <c r="GO148" s="5"/>
      <c r="GP148" s="5"/>
      <c r="GQ148" s="5"/>
      <c r="GR148" s="5"/>
      <c r="GS148" s="5"/>
      <c r="GT148" s="5"/>
      <c r="GU148" s="5"/>
      <c r="GV148" s="5"/>
      <c r="GW148" s="5"/>
      <c r="GX148" s="5"/>
      <c r="GY148" s="5"/>
      <c r="GZ148" s="5"/>
      <c r="HA148" s="5"/>
      <c r="HB148" s="5"/>
      <c r="HC148" s="5"/>
      <c r="HD148" s="5"/>
      <c r="HE148" s="5"/>
      <c r="HF148" s="5"/>
      <c r="HG148" s="5"/>
      <c r="HH148" s="5"/>
      <c r="HI148" s="5"/>
      <c r="HJ148" s="5"/>
      <c r="HK148" s="5"/>
      <c r="HL148" s="5"/>
      <c r="HM148" s="5"/>
      <c r="HN148" s="5"/>
      <c r="HO148" s="5"/>
      <c r="HP148" s="5"/>
      <c r="HQ148" s="5"/>
      <c r="HR148" s="5"/>
      <c r="HS148" s="5"/>
      <c r="HT148" s="5"/>
      <c r="HU148" s="5"/>
      <c r="HV148" s="5"/>
      <c r="HW148" s="5"/>
      <c r="HX148" s="5"/>
      <c r="HY148" s="5"/>
      <c r="HZ148" s="5"/>
      <c r="IA148" s="5"/>
      <c r="IB148" s="5"/>
      <c r="IC148" s="5"/>
      <c r="ID148" s="5"/>
      <c r="IE148" s="5"/>
      <c r="IF148" s="5"/>
      <c r="IG148" s="5"/>
      <c r="IH148" s="5"/>
      <c r="II148" s="5"/>
      <c r="IJ148" s="5"/>
      <c r="IK148" s="5"/>
      <c r="IL148" s="5"/>
      <c r="IM148" s="5"/>
      <c r="IN148" s="5"/>
      <c r="IO148" s="5"/>
      <c r="IP148" s="5"/>
      <c r="IQ148" s="5"/>
      <c r="IR148" s="5"/>
      <c r="IS148" s="5"/>
      <c r="IT148" s="5"/>
      <c r="IU148" s="5"/>
      <c r="IV148" s="5"/>
      <c r="IW148" s="5"/>
      <c r="IX148" s="5"/>
      <c r="IY148" s="5"/>
      <c r="IZ148" s="5"/>
      <c r="JA148" s="5"/>
    </row>
    <row r="149" s="2" customFormat="1" customHeight="1" spans="1:261">
      <c r="A149" s="33" t="s">
        <v>3</v>
      </c>
      <c r="B149" s="33" t="s">
        <v>157</v>
      </c>
      <c r="C149" s="34">
        <v>2025</v>
      </c>
      <c r="D149" s="33" t="s">
        <v>167</v>
      </c>
      <c r="E149" s="33">
        <v>2501110354</v>
      </c>
      <c r="F149" s="33" t="s">
        <v>308</v>
      </c>
      <c r="G149" s="35">
        <v>83</v>
      </c>
      <c r="H149" s="34">
        <v>1.5</v>
      </c>
      <c r="I149" s="35">
        <v>84.5</v>
      </c>
      <c r="J149" s="35">
        <v>79.91358025</v>
      </c>
      <c r="K149" s="34">
        <v>1</v>
      </c>
      <c r="L149" s="35">
        <v>80.91358025</v>
      </c>
      <c r="M149" s="35">
        <v>85</v>
      </c>
      <c r="N149" s="34">
        <v>0</v>
      </c>
      <c r="O149" s="35">
        <v>85</v>
      </c>
      <c r="P149" s="35">
        <v>57</v>
      </c>
      <c r="Q149" s="35">
        <v>2</v>
      </c>
      <c r="R149" s="35">
        <v>59</v>
      </c>
      <c r="S149" s="35">
        <v>58</v>
      </c>
      <c r="T149" s="35">
        <v>10</v>
      </c>
      <c r="U149" s="35">
        <v>68</v>
      </c>
      <c r="V149" s="95">
        <f t="shared" si="2"/>
        <v>79.7351851875</v>
      </c>
      <c r="W149" s="59">
        <v>145</v>
      </c>
      <c r="X149" s="33">
        <v>147</v>
      </c>
      <c r="Y149" s="33" t="s">
        <v>39</v>
      </c>
      <c r="Z149" s="33">
        <v>171</v>
      </c>
      <c r="AA149" s="89"/>
      <c r="AB149" s="89"/>
      <c r="AC149" s="89"/>
      <c r="AD149" s="40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  <c r="DL149" s="5"/>
      <c r="DM149" s="5"/>
      <c r="DN149" s="5"/>
      <c r="DO149" s="5"/>
      <c r="DP149" s="5"/>
      <c r="DQ149" s="5"/>
      <c r="DR149" s="5"/>
      <c r="DS149" s="5"/>
      <c r="DT149" s="5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  <c r="EJ149" s="5"/>
      <c r="EK149" s="5"/>
      <c r="EL149" s="5"/>
      <c r="EM149" s="5"/>
      <c r="EN149" s="5"/>
      <c r="EO149" s="5"/>
      <c r="EP149" s="5"/>
      <c r="EQ149" s="5"/>
      <c r="ER149" s="5"/>
      <c r="ES149" s="5"/>
      <c r="ET149" s="5"/>
      <c r="EU149" s="5"/>
      <c r="EV149" s="5"/>
      <c r="EW149" s="5"/>
      <c r="EX149" s="5"/>
      <c r="EY149" s="5"/>
      <c r="EZ149" s="5"/>
      <c r="FA149" s="5"/>
      <c r="FB149" s="5"/>
      <c r="FC149" s="5"/>
      <c r="FD149" s="5"/>
      <c r="FE149" s="5"/>
      <c r="FF149" s="5"/>
      <c r="FG149" s="5"/>
      <c r="FH149" s="5"/>
      <c r="FI149" s="5"/>
      <c r="FJ149" s="5"/>
      <c r="FK149" s="5"/>
      <c r="FL149" s="5"/>
      <c r="FM149" s="5"/>
      <c r="FN149" s="5"/>
      <c r="FO149" s="5"/>
      <c r="FP149" s="5"/>
      <c r="FQ149" s="5"/>
      <c r="FR149" s="5"/>
      <c r="FS149" s="5"/>
      <c r="FT149" s="5"/>
      <c r="FU149" s="5"/>
      <c r="FV149" s="5"/>
      <c r="FW149" s="5"/>
      <c r="FX149" s="5"/>
      <c r="FY149" s="5"/>
      <c r="FZ149" s="5"/>
      <c r="GA149" s="5"/>
      <c r="GB149" s="5"/>
      <c r="GC149" s="5"/>
      <c r="GD149" s="5"/>
      <c r="GE149" s="5"/>
      <c r="GF149" s="5"/>
      <c r="GG149" s="5"/>
      <c r="GH149" s="5"/>
      <c r="GI149" s="5"/>
      <c r="GJ149" s="5"/>
      <c r="GK149" s="5"/>
      <c r="GL149" s="5"/>
      <c r="GM149" s="5"/>
      <c r="GN149" s="5"/>
      <c r="GO149" s="5"/>
      <c r="GP149" s="5"/>
      <c r="GQ149" s="5"/>
      <c r="GR149" s="5"/>
      <c r="GS149" s="5"/>
      <c r="GT149" s="5"/>
      <c r="GU149" s="5"/>
      <c r="GV149" s="5"/>
      <c r="GW149" s="5"/>
      <c r="GX149" s="5"/>
      <c r="GY149" s="5"/>
      <c r="GZ149" s="5"/>
      <c r="HA149" s="5"/>
      <c r="HB149" s="5"/>
      <c r="HC149" s="5"/>
      <c r="HD149" s="5"/>
      <c r="HE149" s="5"/>
      <c r="HF149" s="5"/>
      <c r="HG149" s="5"/>
      <c r="HH149" s="5"/>
      <c r="HI149" s="5"/>
      <c r="HJ149" s="5"/>
      <c r="HK149" s="5"/>
      <c r="HL149" s="5"/>
      <c r="HM149" s="5"/>
      <c r="HN149" s="5"/>
      <c r="HO149" s="5"/>
      <c r="HP149" s="5"/>
      <c r="HQ149" s="5"/>
      <c r="HR149" s="5"/>
      <c r="HS149" s="5"/>
      <c r="HT149" s="5"/>
      <c r="HU149" s="5"/>
      <c r="HV149" s="5"/>
      <c r="HW149" s="5"/>
      <c r="HX149" s="5"/>
      <c r="HY149" s="5"/>
      <c r="HZ149" s="5"/>
      <c r="IA149" s="5"/>
      <c r="IB149" s="5"/>
      <c r="IC149" s="5"/>
      <c r="ID149" s="5"/>
      <c r="IE149" s="5"/>
      <c r="IF149" s="5"/>
      <c r="IG149" s="5"/>
      <c r="IH149" s="5"/>
      <c r="II149" s="5"/>
      <c r="IJ149" s="5"/>
      <c r="IK149" s="5"/>
      <c r="IL149" s="5"/>
      <c r="IM149" s="5"/>
      <c r="IN149" s="5"/>
      <c r="IO149" s="5"/>
      <c r="IP149" s="5"/>
      <c r="IQ149" s="5"/>
      <c r="IR149" s="5"/>
      <c r="IS149" s="5"/>
      <c r="IT149" s="5"/>
      <c r="IU149" s="5"/>
      <c r="IV149" s="5"/>
      <c r="IW149" s="5"/>
      <c r="IX149" s="5"/>
      <c r="IY149" s="5"/>
      <c r="IZ149" s="5"/>
      <c r="JA149" s="5"/>
    </row>
    <row r="150" s="2" customFormat="1" customHeight="1" spans="1:261">
      <c r="A150" s="33" t="s">
        <v>3</v>
      </c>
      <c r="B150" s="33" t="s">
        <v>157</v>
      </c>
      <c r="C150" s="34">
        <v>2025</v>
      </c>
      <c r="D150" s="33" t="s">
        <v>160</v>
      </c>
      <c r="E150" s="33">
        <v>2501110330</v>
      </c>
      <c r="F150" s="33" t="s">
        <v>309</v>
      </c>
      <c r="G150" s="35">
        <v>82</v>
      </c>
      <c r="H150" s="34">
        <v>1.5</v>
      </c>
      <c r="I150" s="35">
        <v>83.5</v>
      </c>
      <c r="J150" s="35">
        <v>80.72839506</v>
      </c>
      <c r="K150" s="34">
        <v>1</v>
      </c>
      <c r="L150" s="35">
        <v>81.72839506</v>
      </c>
      <c r="M150" s="35">
        <v>81.9</v>
      </c>
      <c r="N150" s="34">
        <v>0</v>
      </c>
      <c r="O150" s="35">
        <v>81.9</v>
      </c>
      <c r="P150" s="35">
        <v>57</v>
      </c>
      <c r="Q150" s="35">
        <v>0</v>
      </c>
      <c r="R150" s="35">
        <v>57</v>
      </c>
      <c r="S150" s="35">
        <v>58</v>
      </c>
      <c r="T150" s="35">
        <v>0</v>
      </c>
      <c r="U150" s="35">
        <v>58</v>
      </c>
      <c r="V150" s="95">
        <f t="shared" si="2"/>
        <v>79.491296295</v>
      </c>
      <c r="W150" s="59">
        <v>146</v>
      </c>
      <c r="X150" s="33">
        <v>146</v>
      </c>
      <c r="Y150" s="33" t="s">
        <v>39</v>
      </c>
      <c r="Z150" s="33">
        <v>171</v>
      </c>
      <c r="AA150" s="89"/>
      <c r="AB150" s="89"/>
      <c r="AC150" s="89"/>
      <c r="AD150" s="40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  <c r="EJ150" s="5"/>
      <c r="EK150" s="5"/>
      <c r="EL150" s="5"/>
      <c r="EM150" s="5"/>
      <c r="EN150" s="5"/>
      <c r="EO150" s="5"/>
      <c r="EP150" s="5"/>
      <c r="EQ150" s="5"/>
      <c r="ER150" s="5"/>
      <c r="ES150" s="5"/>
      <c r="ET150" s="5"/>
      <c r="EU150" s="5"/>
      <c r="EV150" s="5"/>
      <c r="EW150" s="5"/>
      <c r="EX150" s="5"/>
      <c r="EY150" s="5"/>
      <c r="EZ150" s="5"/>
      <c r="FA150" s="5"/>
      <c r="FB150" s="5"/>
      <c r="FC150" s="5"/>
      <c r="FD150" s="5"/>
      <c r="FE150" s="5"/>
      <c r="FF150" s="5"/>
      <c r="FG150" s="5"/>
      <c r="FH150" s="5"/>
      <c r="FI150" s="5"/>
      <c r="FJ150" s="5"/>
      <c r="FK150" s="5"/>
      <c r="FL150" s="5"/>
      <c r="FM150" s="5"/>
      <c r="FN150" s="5"/>
      <c r="FO150" s="5"/>
      <c r="FP150" s="5"/>
      <c r="FQ150" s="5"/>
      <c r="FR150" s="5"/>
      <c r="FS150" s="5"/>
      <c r="FT150" s="5"/>
      <c r="FU150" s="5"/>
      <c r="FV150" s="5"/>
      <c r="FW150" s="5"/>
      <c r="FX150" s="5"/>
      <c r="FY150" s="5"/>
      <c r="FZ150" s="5"/>
      <c r="GA150" s="5"/>
      <c r="GB150" s="5"/>
      <c r="GC150" s="5"/>
      <c r="GD150" s="5"/>
      <c r="GE150" s="5"/>
      <c r="GF150" s="5"/>
      <c r="GG150" s="5"/>
      <c r="GH150" s="5"/>
      <c r="GI150" s="5"/>
      <c r="GJ150" s="5"/>
      <c r="GK150" s="5"/>
      <c r="GL150" s="5"/>
      <c r="GM150" s="5"/>
      <c r="GN150" s="5"/>
      <c r="GO150" s="5"/>
      <c r="GP150" s="5"/>
      <c r="GQ150" s="5"/>
      <c r="GR150" s="5"/>
      <c r="GS150" s="5"/>
      <c r="GT150" s="5"/>
      <c r="GU150" s="5"/>
      <c r="GV150" s="5"/>
      <c r="GW150" s="5"/>
      <c r="GX150" s="5"/>
      <c r="GY150" s="5"/>
      <c r="GZ150" s="5"/>
      <c r="HA150" s="5"/>
      <c r="HB150" s="5"/>
      <c r="HC150" s="5"/>
      <c r="HD150" s="5"/>
      <c r="HE150" s="5"/>
      <c r="HF150" s="5"/>
      <c r="HG150" s="5"/>
      <c r="HH150" s="5"/>
      <c r="HI150" s="5"/>
      <c r="HJ150" s="5"/>
      <c r="HK150" s="5"/>
      <c r="HL150" s="5"/>
      <c r="HM150" s="5"/>
      <c r="HN150" s="5"/>
      <c r="HO150" s="5"/>
      <c r="HP150" s="5"/>
      <c r="HQ150" s="5"/>
      <c r="HR150" s="5"/>
      <c r="HS150" s="5"/>
      <c r="HT150" s="5"/>
      <c r="HU150" s="5"/>
      <c r="HV150" s="5"/>
      <c r="HW150" s="5"/>
      <c r="HX150" s="5"/>
      <c r="HY150" s="5"/>
      <c r="HZ150" s="5"/>
      <c r="IA150" s="5"/>
      <c r="IB150" s="5"/>
      <c r="IC150" s="5"/>
      <c r="ID150" s="5"/>
      <c r="IE150" s="5"/>
      <c r="IF150" s="5"/>
      <c r="IG150" s="5"/>
      <c r="IH150" s="5"/>
      <c r="II150" s="5"/>
      <c r="IJ150" s="5"/>
      <c r="IK150" s="5"/>
      <c r="IL150" s="5"/>
      <c r="IM150" s="5"/>
      <c r="IN150" s="5"/>
      <c r="IO150" s="5"/>
      <c r="IP150" s="5"/>
      <c r="IQ150" s="5"/>
      <c r="IR150" s="5"/>
      <c r="IS150" s="5"/>
      <c r="IT150" s="5"/>
      <c r="IU150" s="5"/>
      <c r="IV150" s="5"/>
      <c r="IW150" s="5"/>
      <c r="IX150" s="5"/>
      <c r="IY150" s="5"/>
      <c r="IZ150" s="5"/>
      <c r="JA150" s="5"/>
    </row>
    <row r="151" s="2" customFormat="1" customHeight="1" spans="1:261">
      <c r="A151" s="33" t="s">
        <v>3</v>
      </c>
      <c r="B151" s="33" t="s">
        <v>157</v>
      </c>
      <c r="C151" s="34">
        <v>2025</v>
      </c>
      <c r="D151" s="33" t="s">
        <v>158</v>
      </c>
      <c r="E151" s="33">
        <v>2501110291</v>
      </c>
      <c r="F151" s="33" t="s">
        <v>310</v>
      </c>
      <c r="G151" s="35">
        <v>83</v>
      </c>
      <c r="H151" s="34">
        <v>3.5</v>
      </c>
      <c r="I151" s="35">
        <v>86.5</v>
      </c>
      <c r="J151" s="35">
        <v>81.17283951</v>
      </c>
      <c r="K151" s="34">
        <v>0</v>
      </c>
      <c r="L151" s="35">
        <v>81.17283951</v>
      </c>
      <c r="M151" s="35">
        <v>80.2</v>
      </c>
      <c r="N151" s="34">
        <v>0</v>
      </c>
      <c r="O151" s="35">
        <v>80.2</v>
      </c>
      <c r="P151" s="35">
        <v>57</v>
      </c>
      <c r="Q151" s="35">
        <v>0</v>
      </c>
      <c r="R151" s="35">
        <v>57</v>
      </c>
      <c r="S151" s="35">
        <v>58</v>
      </c>
      <c r="T151" s="35">
        <v>0</v>
      </c>
      <c r="U151" s="35">
        <v>58</v>
      </c>
      <c r="V151" s="95">
        <f t="shared" si="2"/>
        <v>79.2896296325</v>
      </c>
      <c r="W151" s="59">
        <v>147</v>
      </c>
      <c r="X151" s="33">
        <v>145</v>
      </c>
      <c r="Y151" s="33" t="s">
        <v>39</v>
      </c>
      <c r="Z151" s="33">
        <v>171</v>
      </c>
      <c r="AA151" s="89"/>
      <c r="AB151" s="89"/>
      <c r="AC151" s="89"/>
      <c r="AD151" s="40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  <c r="EJ151" s="5"/>
      <c r="EK151" s="5"/>
      <c r="EL151" s="5"/>
      <c r="EM151" s="5"/>
      <c r="EN151" s="5"/>
      <c r="EO151" s="5"/>
      <c r="EP151" s="5"/>
      <c r="EQ151" s="5"/>
      <c r="ER151" s="5"/>
      <c r="ES151" s="5"/>
      <c r="ET151" s="5"/>
      <c r="EU151" s="5"/>
      <c r="EV151" s="5"/>
      <c r="EW151" s="5"/>
      <c r="EX151" s="5"/>
      <c r="EY151" s="5"/>
      <c r="EZ151" s="5"/>
      <c r="FA151" s="5"/>
      <c r="FB151" s="5"/>
      <c r="FC151" s="5"/>
      <c r="FD151" s="5"/>
      <c r="FE151" s="5"/>
      <c r="FF151" s="5"/>
      <c r="FG151" s="5"/>
      <c r="FH151" s="5"/>
      <c r="FI151" s="5"/>
      <c r="FJ151" s="5"/>
      <c r="FK151" s="5"/>
      <c r="FL151" s="5"/>
      <c r="FM151" s="5"/>
      <c r="FN151" s="5"/>
      <c r="FO151" s="5"/>
      <c r="FP151" s="5"/>
      <c r="FQ151" s="5"/>
      <c r="FR151" s="5"/>
      <c r="FS151" s="5"/>
      <c r="FT151" s="5"/>
      <c r="FU151" s="5"/>
      <c r="FV151" s="5"/>
      <c r="FW151" s="5"/>
      <c r="FX151" s="5"/>
      <c r="FY151" s="5"/>
      <c r="FZ151" s="5"/>
      <c r="GA151" s="5"/>
      <c r="GB151" s="5"/>
      <c r="GC151" s="5"/>
      <c r="GD151" s="5"/>
      <c r="GE151" s="5"/>
      <c r="GF151" s="5"/>
      <c r="GG151" s="5"/>
      <c r="GH151" s="5"/>
      <c r="GI151" s="5"/>
      <c r="GJ151" s="5"/>
      <c r="GK151" s="5"/>
      <c r="GL151" s="5"/>
      <c r="GM151" s="5"/>
      <c r="GN151" s="5"/>
      <c r="GO151" s="5"/>
      <c r="GP151" s="5"/>
      <c r="GQ151" s="5"/>
      <c r="GR151" s="5"/>
      <c r="GS151" s="5"/>
      <c r="GT151" s="5"/>
      <c r="GU151" s="5"/>
      <c r="GV151" s="5"/>
      <c r="GW151" s="5"/>
      <c r="GX151" s="5"/>
      <c r="GY151" s="5"/>
      <c r="GZ151" s="5"/>
      <c r="HA151" s="5"/>
      <c r="HB151" s="5"/>
      <c r="HC151" s="5"/>
      <c r="HD151" s="5"/>
      <c r="HE151" s="5"/>
      <c r="HF151" s="5"/>
      <c r="HG151" s="5"/>
      <c r="HH151" s="5"/>
      <c r="HI151" s="5"/>
      <c r="HJ151" s="5"/>
      <c r="HK151" s="5"/>
      <c r="HL151" s="5"/>
      <c r="HM151" s="5"/>
      <c r="HN151" s="5"/>
      <c r="HO151" s="5"/>
      <c r="HP151" s="5"/>
      <c r="HQ151" s="5"/>
      <c r="HR151" s="5"/>
      <c r="HS151" s="5"/>
      <c r="HT151" s="5"/>
      <c r="HU151" s="5"/>
      <c r="HV151" s="5"/>
      <c r="HW151" s="5"/>
      <c r="HX151" s="5"/>
      <c r="HY151" s="5"/>
      <c r="HZ151" s="5"/>
      <c r="IA151" s="5"/>
      <c r="IB151" s="5"/>
      <c r="IC151" s="5"/>
      <c r="ID151" s="5"/>
      <c r="IE151" s="5"/>
      <c r="IF151" s="5"/>
      <c r="IG151" s="5"/>
      <c r="IH151" s="5"/>
      <c r="II151" s="5"/>
      <c r="IJ151" s="5"/>
      <c r="IK151" s="5"/>
      <c r="IL151" s="5"/>
      <c r="IM151" s="5"/>
      <c r="IN151" s="5"/>
      <c r="IO151" s="5"/>
      <c r="IP151" s="5"/>
      <c r="IQ151" s="5"/>
      <c r="IR151" s="5"/>
      <c r="IS151" s="5"/>
      <c r="IT151" s="5"/>
      <c r="IU151" s="5"/>
      <c r="IV151" s="5"/>
      <c r="IW151" s="5"/>
      <c r="IX151" s="5"/>
      <c r="IY151" s="5"/>
      <c r="IZ151" s="5"/>
      <c r="JA151" s="5"/>
    </row>
    <row r="152" s="2" customFormat="1" customHeight="1" spans="1:261">
      <c r="A152" s="33" t="s">
        <v>3</v>
      </c>
      <c r="B152" s="33" t="s">
        <v>157</v>
      </c>
      <c r="C152" s="34">
        <v>2025</v>
      </c>
      <c r="D152" s="33" t="s">
        <v>160</v>
      </c>
      <c r="E152" s="33">
        <v>2501110321</v>
      </c>
      <c r="F152" s="33" t="s">
        <v>311</v>
      </c>
      <c r="G152" s="35">
        <v>83</v>
      </c>
      <c r="H152" s="34">
        <v>2.5</v>
      </c>
      <c r="I152" s="35">
        <v>85.5</v>
      </c>
      <c r="J152" s="35">
        <v>79.27160494</v>
      </c>
      <c r="K152" s="34">
        <v>1</v>
      </c>
      <c r="L152" s="35">
        <v>80.27160494</v>
      </c>
      <c r="M152" s="35">
        <v>83.5</v>
      </c>
      <c r="N152" s="34">
        <v>0</v>
      </c>
      <c r="O152" s="35">
        <v>83.5</v>
      </c>
      <c r="P152" s="35">
        <v>57</v>
      </c>
      <c r="Q152" s="35">
        <v>1</v>
      </c>
      <c r="R152" s="35">
        <v>58</v>
      </c>
      <c r="S152" s="35">
        <v>58</v>
      </c>
      <c r="T152" s="35">
        <v>0</v>
      </c>
      <c r="U152" s="35">
        <v>58</v>
      </c>
      <c r="V152" s="95">
        <f t="shared" si="2"/>
        <v>78.728703705</v>
      </c>
      <c r="W152" s="59">
        <v>148</v>
      </c>
      <c r="X152" s="33">
        <v>152</v>
      </c>
      <c r="Y152" s="33" t="s">
        <v>39</v>
      </c>
      <c r="Z152" s="33">
        <v>171</v>
      </c>
      <c r="AA152" s="89"/>
      <c r="AB152" s="89"/>
      <c r="AC152" s="89"/>
      <c r="AD152" s="40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  <c r="DT152" s="5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  <c r="EJ152" s="5"/>
      <c r="EK152" s="5"/>
      <c r="EL152" s="5"/>
      <c r="EM152" s="5"/>
      <c r="EN152" s="5"/>
      <c r="EO152" s="5"/>
      <c r="EP152" s="5"/>
      <c r="EQ152" s="5"/>
      <c r="ER152" s="5"/>
      <c r="ES152" s="5"/>
      <c r="ET152" s="5"/>
      <c r="EU152" s="5"/>
      <c r="EV152" s="5"/>
      <c r="EW152" s="5"/>
      <c r="EX152" s="5"/>
      <c r="EY152" s="5"/>
      <c r="EZ152" s="5"/>
      <c r="FA152" s="5"/>
      <c r="FB152" s="5"/>
      <c r="FC152" s="5"/>
      <c r="FD152" s="5"/>
      <c r="FE152" s="5"/>
      <c r="FF152" s="5"/>
      <c r="FG152" s="5"/>
      <c r="FH152" s="5"/>
      <c r="FI152" s="5"/>
      <c r="FJ152" s="5"/>
      <c r="FK152" s="5"/>
      <c r="FL152" s="5"/>
      <c r="FM152" s="5"/>
      <c r="FN152" s="5"/>
      <c r="FO152" s="5"/>
      <c r="FP152" s="5"/>
      <c r="FQ152" s="5"/>
      <c r="FR152" s="5"/>
      <c r="FS152" s="5"/>
      <c r="FT152" s="5"/>
      <c r="FU152" s="5"/>
      <c r="FV152" s="5"/>
      <c r="FW152" s="5"/>
      <c r="FX152" s="5"/>
      <c r="FY152" s="5"/>
      <c r="FZ152" s="5"/>
      <c r="GA152" s="5"/>
      <c r="GB152" s="5"/>
      <c r="GC152" s="5"/>
      <c r="GD152" s="5"/>
      <c r="GE152" s="5"/>
      <c r="GF152" s="5"/>
      <c r="GG152" s="5"/>
      <c r="GH152" s="5"/>
      <c r="GI152" s="5"/>
      <c r="GJ152" s="5"/>
      <c r="GK152" s="5"/>
      <c r="GL152" s="5"/>
      <c r="GM152" s="5"/>
      <c r="GN152" s="5"/>
      <c r="GO152" s="5"/>
      <c r="GP152" s="5"/>
      <c r="GQ152" s="5"/>
      <c r="GR152" s="5"/>
      <c r="GS152" s="5"/>
      <c r="GT152" s="5"/>
      <c r="GU152" s="5"/>
      <c r="GV152" s="5"/>
      <c r="GW152" s="5"/>
      <c r="GX152" s="5"/>
      <c r="GY152" s="5"/>
      <c r="GZ152" s="5"/>
      <c r="HA152" s="5"/>
      <c r="HB152" s="5"/>
      <c r="HC152" s="5"/>
      <c r="HD152" s="5"/>
      <c r="HE152" s="5"/>
      <c r="HF152" s="5"/>
      <c r="HG152" s="5"/>
      <c r="HH152" s="5"/>
      <c r="HI152" s="5"/>
      <c r="HJ152" s="5"/>
      <c r="HK152" s="5"/>
      <c r="HL152" s="5"/>
      <c r="HM152" s="5"/>
      <c r="HN152" s="5"/>
      <c r="HO152" s="5"/>
      <c r="HP152" s="5"/>
      <c r="HQ152" s="5"/>
      <c r="HR152" s="5"/>
      <c r="HS152" s="5"/>
      <c r="HT152" s="5"/>
      <c r="HU152" s="5"/>
      <c r="HV152" s="5"/>
      <c r="HW152" s="5"/>
      <c r="HX152" s="5"/>
      <c r="HY152" s="5"/>
      <c r="HZ152" s="5"/>
      <c r="IA152" s="5"/>
      <c r="IB152" s="5"/>
      <c r="IC152" s="5"/>
      <c r="ID152" s="5"/>
      <c r="IE152" s="5"/>
      <c r="IF152" s="5"/>
      <c r="IG152" s="5"/>
      <c r="IH152" s="5"/>
      <c r="II152" s="5"/>
      <c r="IJ152" s="5"/>
      <c r="IK152" s="5"/>
      <c r="IL152" s="5"/>
      <c r="IM152" s="5"/>
      <c r="IN152" s="5"/>
      <c r="IO152" s="5"/>
      <c r="IP152" s="5"/>
      <c r="IQ152" s="5"/>
      <c r="IR152" s="5"/>
      <c r="IS152" s="5"/>
      <c r="IT152" s="5"/>
      <c r="IU152" s="5"/>
      <c r="IV152" s="5"/>
      <c r="IW152" s="5"/>
      <c r="IX152" s="5"/>
      <c r="IY152" s="5"/>
      <c r="IZ152" s="5"/>
      <c r="JA152" s="5"/>
    </row>
    <row r="153" s="2" customFormat="1" customHeight="1" spans="1:261">
      <c r="A153" s="33" t="s">
        <v>3</v>
      </c>
      <c r="B153" s="33" t="s">
        <v>157</v>
      </c>
      <c r="C153" s="34">
        <v>2025</v>
      </c>
      <c r="D153" s="33" t="s">
        <v>158</v>
      </c>
      <c r="E153" s="33">
        <v>2501110282</v>
      </c>
      <c r="F153" s="33" t="s">
        <v>312</v>
      </c>
      <c r="G153" s="35">
        <v>83</v>
      </c>
      <c r="H153" s="34">
        <v>3</v>
      </c>
      <c r="I153" s="35">
        <v>86</v>
      </c>
      <c r="J153" s="35">
        <v>79.24691358</v>
      </c>
      <c r="K153" s="34">
        <v>1</v>
      </c>
      <c r="L153" s="35">
        <v>80.24691358</v>
      </c>
      <c r="M153" s="35">
        <v>78.65</v>
      </c>
      <c r="N153" s="34">
        <v>0</v>
      </c>
      <c r="O153" s="35">
        <v>78.65</v>
      </c>
      <c r="P153" s="35">
        <v>57</v>
      </c>
      <c r="Q153" s="35">
        <v>2</v>
      </c>
      <c r="R153" s="35">
        <v>59</v>
      </c>
      <c r="S153" s="35">
        <v>58</v>
      </c>
      <c r="T153" s="35">
        <v>0.5</v>
      </c>
      <c r="U153" s="35">
        <v>58.5</v>
      </c>
      <c r="V153" s="95">
        <f t="shared" si="2"/>
        <v>78.592685185</v>
      </c>
      <c r="W153" s="59">
        <v>149</v>
      </c>
      <c r="X153" s="33">
        <v>153</v>
      </c>
      <c r="Y153" s="33" t="s">
        <v>39</v>
      </c>
      <c r="Z153" s="33">
        <v>171</v>
      </c>
      <c r="AA153" s="89"/>
      <c r="AB153" s="89"/>
      <c r="AC153" s="89"/>
      <c r="AD153" s="40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  <c r="DS153" s="5"/>
      <c r="DT153" s="5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  <c r="EJ153" s="5"/>
      <c r="EK153" s="5"/>
      <c r="EL153" s="5"/>
      <c r="EM153" s="5"/>
      <c r="EN153" s="5"/>
      <c r="EO153" s="5"/>
      <c r="EP153" s="5"/>
      <c r="EQ153" s="5"/>
      <c r="ER153" s="5"/>
      <c r="ES153" s="5"/>
      <c r="ET153" s="5"/>
      <c r="EU153" s="5"/>
      <c r="EV153" s="5"/>
      <c r="EW153" s="5"/>
      <c r="EX153" s="5"/>
      <c r="EY153" s="5"/>
      <c r="EZ153" s="5"/>
      <c r="FA153" s="5"/>
      <c r="FB153" s="5"/>
      <c r="FC153" s="5"/>
      <c r="FD153" s="5"/>
      <c r="FE153" s="5"/>
      <c r="FF153" s="5"/>
      <c r="FG153" s="5"/>
      <c r="FH153" s="5"/>
      <c r="FI153" s="5"/>
      <c r="FJ153" s="5"/>
      <c r="FK153" s="5"/>
      <c r="FL153" s="5"/>
      <c r="FM153" s="5"/>
      <c r="FN153" s="5"/>
      <c r="FO153" s="5"/>
      <c r="FP153" s="5"/>
      <c r="FQ153" s="5"/>
      <c r="FR153" s="5"/>
      <c r="FS153" s="5"/>
      <c r="FT153" s="5"/>
      <c r="FU153" s="5"/>
      <c r="FV153" s="5"/>
      <c r="FW153" s="5"/>
      <c r="FX153" s="5"/>
      <c r="FY153" s="5"/>
      <c r="FZ153" s="5"/>
      <c r="GA153" s="5"/>
      <c r="GB153" s="5"/>
      <c r="GC153" s="5"/>
      <c r="GD153" s="5"/>
      <c r="GE153" s="5"/>
      <c r="GF153" s="5"/>
      <c r="GG153" s="5"/>
      <c r="GH153" s="5"/>
      <c r="GI153" s="5"/>
      <c r="GJ153" s="5"/>
      <c r="GK153" s="5"/>
      <c r="GL153" s="5"/>
      <c r="GM153" s="5"/>
      <c r="GN153" s="5"/>
      <c r="GO153" s="5"/>
      <c r="GP153" s="5"/>
      <c r="GQ153" s="5"/>
      <c r="GR153" s="5"/>
      <c r="GS153" s="5"/>
      <c r="GT153" s="5"/>
      <c r="GU153" s="5"/>
      <c r="GV153" s="5"/>
      <c r="GW153" s="5"/>
      <c r="GX153" s="5"/>
      <c r="GY153" s="5"/>
      <c r="GZ153" s="5"/>
      <c r="HA153" s="5"/>
      <c r="HB153" s="5"/>
      <c r="HC153" s="5"/>
      <c r="HD153" s="5"/>
      <c r="HE153" s="5"/>
      <c r="HF153" s="5"/>
      <c r="HG153" s="5"/>
      <c r="HH153" s="5"/>
      <c r="HI153" s="5"/>
      <c r="HJ153" s="5"/>
      <c r="HK153" s="5"/>
      <c r="HL153" s="5"/>
      <c r="HM153" s="5"/>
      <c r="HN153" s="5"/>
      <c r="HO153" s="5"/>
      <c r="HP153" s="5"/>
      <c r="HQ153" s="5"/>
      <c r="HR153" s="5"/>
      <c r="HS153" s="5"/>
      <c r="HT153" s="5"/>
      <c r="HU153" s="5"/>
      <c r="HV153" s="5"/>
      <c r="HW153" s="5"/>
      <c r="HX153" s="5"/>
      <c r="HY153" s="5"/>
      <c r="HZ153" s="5"/>
      <c r="IA153" s="5"/>
      <c r="IB153" s="5"/>
      <c r="IC153" s="5"/>
      <c r="ID153" s="5"/>
      <c r="IE153" s="5"/>
      <c r="IF153" s="5"/>
      <c r="IG153" s="5"/>
      <c r="IH153" s="5"/>
      <c r="II153" s="5"/>
      <c r="IJ153" s="5"/>
      <c r="IK153" s="5"/>
      <c r="IL153" s="5"/>
      <c r="IM153" s="5"/>
      <c r="IN153" s="5"/>
      <c r="IO153" s="5"/>
      <c r="IP153" s="5"/>
      <c r="IQ153" s="5"/>
      <c r="IR153" s="5"/>
      <c r="IS153" s="5"/>
      <c r="IT153" s="5"/>
      <c r="IU153" s="5"/>
      <c r="IV153" s="5"/>
      <c r="IW153" s="5"/>
      <c r="IX153" s="5"/>
      <c r="IY153" s="5"/>
      <c r="IZ153" s="5"/>
      <c r="JA153" s="5"/>
    </row>
    <row r="154" s="2" customFormat="1" customHeight="1" spans="1:261">
      <c r="A154" s="33" t="s">
        <v>3</v>
      </c>
      <c r="B154" s="33" t="s">
        <v>157</v>
      </c>
      <c r="C154" s="34">
        <v>2025</v>
      </c>
      <c r="D154" s="33" t="s">
        <v>167</v>
      </c>
      <c r="E154" s="33">
        <v>2501110356</v>
      </c>
      <c r="F154" s="33" t="s">
        <v>313</v>
      </c>
      <c r="G154" s="35">
        <v>83</v>
      </c>
      <c r="H154" s="34">
        <v>0.5</v>
      </c>
      <c r="I154" s="35">
        <v>83.5</v>
      </c>
      <c r="J154" s="35">
        <v>77.98765432</v>
      </c>
      <c r="K154" s="34">
        <v>2</v>
      </c>
      <c r="L154" s="35">
        <v>79.98765432</v>
      </c>
      <c r="M154" s="35">
        <v>74.9</v>
      </c>
      <c r="N154" s="34">
        <v>0</v>
      </c>
      <c r="O154" s="35">
        <v>74.9</v>
      </c>
      <c r="P154" s="35">
        <v>57</v>
      </c>
      <c r="Q154" s="35">
        <v>1</v>
      </c>
      <c r="R154" s="35">
        <v>58</v>
      </c>
      <c r="S154" s="35">
        <v>58</v>
      </c>
      <c r="T154" s="35">
        <v>10.25</v>
      </c>
      <c r="U154" s="35">
        <v>68.25</v>
      </c>
      <c r="V154" s="95">
        <f t="shared" si="2"/>
        <v>78.39824074</v>
      </c>
      <c r="W154" s="59">
        <v>150</v>
      </c>
      <c r="X154" s="33">
        <v>161</v>
      </c>
      <c r="Y154" s="33" t="s">
        <v>39</v>
      </c>
      <c r="Z154" s="33">
        <v>171</v>
      </c>
      <c r="AA154" s="89"/>
      <c r="AB154" s="89"/>
      <c r="AC154" s="89"/>
      <c r="AD154" s="40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  <c r="EI154" s="5"/>
      <c r="EJ154" s="5"/>
      <c r="EK154" s="5"/>
      <c r="EL154" s="5"/>
      <c r="EM154" s="5"/>
      <c r="EN154" s="5"/>
      <c r="EO154" s="5"/>
      <c r="EP154" s="5"/>
      <c r="EQ154" s="5"/>
      <c r="ER154" s="5"/>
      <c r="ES154" s="5"/>
      <c r="ET154" s="5"/>
      <c r="EU154" s="5"/>
      <c r="EV154" s="5"/>
      <c r="EW154" s="5"/>
      <c r="EX154" s="5"/>
      <c r="EY154" s="5"/>
      <c r="EZ154" s="5"/>
      <c r="FA154" s="5"/>
      <c r="FB154" s="5"/>
      <c r="FC154" s="5"/>
      <c r="FD154" s="5"/>
      <c r="FE154" s="5"/>
      <c r="FF154" s="5"/>
      <c r="FG154" s="5"/>
      <c r="FH154" s="5"/>
      <c r="FI154" s="5"/>
      <c r="FJ154" s="5"/>
      <c r="FK154" s="5"/>
      <c r="FL154" s="5"/>
      <c r="FM154" s="5"/>
      <c r="FN154" s="5"/>
      <c r="FO154" s="5"/>
      <c r="FP154" s="5"/>
      <c r="FQ154" s="5"/>
      <c r="FR154" s="5"/>
      <c r="FS154" s="5"/>
      <c r="FT154" s="5"/>
      <c r="FU154" s="5"/>
      <c r="FV154" s="5"/>
      <c r="FW154" s="5"/>
      <c r="FX154" s="5"/>
      <c r="FY154" s="5"/>
      <c r="FZ154" s="5"/>
      <c r="GA154" s="5"/>
      <c r="GB154" s="5"/>
      <c r="GC154" s="5"/>
      <c r="GD154" s="5"/>
      <c r="GE154" s="5"/>
      <c r="GF154" s="5"/>
      <c r="GG154" s="5"/>
      <c r="GH154" s="5"/>
      <c r="GI154" s="5"/>
      <c r="GJ154" s="5"/>
      <c r="GK154" s="5"/>
      <c r="GL154" s="5"/>
      <c r="GM154" s="5"/>
      <c r="GN154" s="5"/>
      <c r="GO154" s="5"/>
      <c r="GP154" s="5"/>
      <c r="GQ154" s="5"/>
      <c r="GR154" s="5"/>
      <c r="GS154" s="5"/>
      <c r="GT154" s="5"/>
      <c r="GU154" s="5"/>
      <c r="GV154" s="5"/>
      <c r="GW154" s="5"/>
      <c r="GX154" s="5"/>
      <c r="GY154" s="5"/>
      <c r="GZ154" s="5"/>
      <c r="HA154" s="5"/>
      <c r="HB154" s="5"/>
      <c r="HC154" s="5"/>
      <c r="HD154" s="5"/>
      <c r="HE154" s="5"/>
      <c r="HF154" s="5"/>
      <c r="HG154" s="5"/>
      <c r="HH154" s="5"/>
      <c r="HI154" s="5"/>
      <c r="HJ154" s="5"/>
      <c r="HK154" s="5"/>
      <c r="HL154" s="5"/>
      <c r="HM154" s="5"/>
      <c r="HN154" s="5"/>
      <c r="HO154" s="5"/>
      <c r="HP154" s="5"/>
      <c r="HQ154" s="5"/>
      <c r="HR154" s="5"/>
      <c r="HS154" s="5"/>
      <c r="HT154" s="5"/>
      <c r="HU154" s="5"/>
      <c r="HV154" s="5"/>
      <c r="HW154" s="5"/>
      <c r="HX154" s="5"/>
      <c r="HY154" s="5"/>
      <c r="HZ154" s="5"/>
      <c r="IA154" s="5"/>
      <c r="IB154" s="5"/>
      <c r="IC154" s="5"/>
      <c r="ID154" s="5"/>
      <c r="IE154" s="5"/>
      <c r="IF154" s="5"/>
      <c r="IG154" s="5"/>
      <c r="IH154" s="5"/>
      <c r="II154" s="5"/>
      <c r="IJ154" s="5"/>
      <c r="IK154" s="5"/>
      <c r="IL154" s="5"/>
      <c r="IM154" s="5"/>
      <c r="IN154" s="5"/>
      <c r="IO154" s="5"/>
      <c r="IP154" s="5"/>
      <c r="IQ154" s="5"/>
      <c r="IR154" s="5"/>
      <c r="IS154" s="5"/>
      <c r="IT154" s="5"/>
      <c r="IU154" s="5"/>
      <c r="IV154" s="5"/>
      <c r="IW154" s="5"/>
      <c r="IX154" s="5"/>
      <c r="IY154" s="5"/>
      <c r="IZ154" s="5"/>
      <c r="JA154" s="5"/>
    </row>
    <row r="155" s="2" customFormat="1" customHeight="1" spans="1:261">
      <c r="A155" s="33" t="s">
        <v>3</v>
      </c>
      <c r="B155" s="33" t="s">
        <v>157</v>
      </c>
      <c r="C155" s="34">
        <v>2025</v>
      </c>
      <c r="D155" s="33" t="s">
        <v>167</v>
      </c>
      <c r="E155" s="33">
        <v>2501110353</v>
      </c>
      <c r="F155" s="33" t="s">
        <v>314</v>
      </c>
      <c r="G155" s="35">
        <v>82</v>
      </c>
      <c r="H155" s="34">
        <v>1.5</v>
      </c>
      <c r="I155" s="35">
        <v>83.5</v>
      </c>
      <c r="J155" s="35">
        <v>79.07407407</v>
      </c>
      <c r="K155" s="34">
        <v>1</v>
      </c>
      <c r="L155" s="35">
        <v>80.07407407</v>
      </c>
      <c r="M155" s="35">
        <v>80.9</v>
      </c>
      <c r="N155" s="34">
        <v>0</v>
      </c>
      <c r="O155" s="35">
        <v>80.9</v>
      </c>
      <c r="P155" s="35">
        <v>57</v>
      </c>
      <c r="Q155" s="35">
        <v>0</v>
      </c>
      <c r="R155" s="35">
        <v>57</v>
      </c>
      <c r="S155" s="35">
        <v>58</v>
      </c>
      <c r="T155" s="35">
        <v>0</v>
      </c>
      <c r="U155" s="35">
        <v>58</v>
      </c>
      <c r="V155" s="95">
        <f t="shared" si="2"/>
        <v>78.2005555525</v>
      </c>
      <c r="W155" s="59">
        <v>151</v>
      </c>
      <c r="X155" s="33">
        <v>155</v>
      </c>
      <c r="Y155" s="33" t="s">
        <v>39</v>
      </c>
      <c r="Z155" s="33">
        <v>171</v>
      </c>
      <c r="AA155" s="89"/>
      <c r="AB155" s="89"/>
      <c r="AC155" s="89"/>
      <c r="AD155" s="40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  <c r="DT155" s="5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  <c r="EJ155" s="5"/>
      <c r="EK155" s="5"/>
      <c r="EL155" s="5"/>
      <c r="EM155" s="5"/>
      <c r="EN155" s="5"/>
      <c r="EO155" s="5"/>
      <c r="EP155" s="5"/>
      <c r="EQ155" s="5"/>
      <c r="ER155" s="5"/>
      <c r="ES155" s="5"/>
      <c r="ET155" s="5"/>
      <c r="EU155" s="5"/>
      <c r="EV155" s="5"/>
      <c r="EW155" s="5"/>
      <c r="EX155" s="5"/>
      <c r="EY155" s="5"/>
      <c r="EZ155" s="5"/>
      <c r="FA155" s="5"/>
      <c r="FB155" s="5"/>
      <c r="FC155" s="5"/>
      <c r="FD155" s="5"/>
      <c r="FE155" s="5"/>
      <c r="FF155" s="5"/>
      <c r="FG155" s="5"/>
      <c r="FH155" s="5"/>
      <c r="FI155" s="5"/>
      <c r="FJ155" s="5"/>
      <c r="FK155" s="5"/>
      <c r="FL155" s="5"/>
      <c r="FM155" s="5"/>
      <c r="FN155" s="5"/>
      <c r="FO155" s="5"/>
      <c r="FP155" s="5"/>
      <c r="FQ155" s="5"/>
      <c r="FR155" s="5"/>
      <c r="FS155" s="5"/>
      <c r="FT155" s="5"/>
      <c r="FU155" s="5"/>
      <c r="FV155" s="5"/>
      <c r="FW155" s="5"/>
      <c r="FX155" s="5"/>
      <c r="FY155" s="5"/>
      <c r="FZ155" s="5"/>
      <c r="GA155" s="5"/>
      <c r="GB155" s="5"/>
      <c r="GC155" s="5"/>
      <c r="GD155" s="5"/>
      <c r="GE155" s="5"/>
      <c r="GF155" s="5"/>
      <c r="GG155" s="5"/>
      <c r="GH155" s="5"/>
      <c r="GI155" s="5"/>
      <c r="GJ155" s="5"/>
      <c r="GK155" s="5"/>
      <c r="GL155" s="5"/>
      <c r="GM155" s="5"/>
      <c r="GN155" s="5"/>
      <c r="GO155" s="5"/>
      <c r="GP155" s="5"/>
      <c r="GQ155" s="5"/>
      <c r="GR155" s="5"/>
      <c r="GS155" s="5"/>
      <c r="GT155" s="5"/>
      <c r="GU155" s="5"/>
      <c r="GV155" s="5"/>
      <c r="GW155" s="5"/>
      <c r="GX155" s="5"/>
      <c r="GY155" s="5"/>
      <c r="GZ155" s="5"/>
      <c r="HA155" s="5"/>
      <c r="HB155" s="5"/>
      <c r="HC155" s="5"/>
      <c r="HD155" s="5"/>
      <c r="HE155" s="5"/>
      <c r="HF155" s="5"/>
      <c r="HG155" s="5"/>
      <c r="HH155" s="5"/>
      <c r="HI155" s="5"/>
      <c r="HJ155" s="5"/>
      <c r="HK155" s="5"/>
      <c r="HL155" s="5"/>
      <c r="HM155" s="5"/>
      <c r="HN155" s="5"/>
      <c r="HO155" s="5"/>
      <c r="HP155" s="5"/>
      <c r="HQ155" s="5"/>
      <c r="HR155" s="5"/>
      <c r="HS155" s="5"/>
      <c r="HT155" s="5"/>
      <c r="HU155" s="5"/>
      <c r="HV155" s="5"/>
      <c r="HW155" s="5"/>
      <c r="HX155" s="5"/>
      <c r="HY155" s="5"/>
      <c r="HZ155" s="5"/>
      <c r="IA155" s="5"/>
      <c r="IB155" s="5"/>
      <c r="IC155" s="5"/>
      <c r="ID155" s="5"/>
      <c r="IE155" s="5"/>
      <c r="IF155" s="5"/>
      <c r="IG155" s="5"/>
      <c r="IH155" s="5"/>
      <c r="II155" s="5"/>
      <c r="IJ155" s="5"/>
      <c r="IK155" s="5"/>
      <c r="IL155" s="5"/>
      <c r="IM155" s="5"/>
      <c r="IN155" s="5"/>
      <c r="IO155" s="5"/>
      <c r="IP155" s="5"/>
      <c r="IQ155" s="5"/>
      <c r="IR155" s="5"/>
      <c r="IS155" s="5"/>
      <c r="IT155" s="5"/>
      <c r="IU155" s="5"/>
      <c r="IV155" s="5"/>
      <c r="IW155" s="5"/>
      <c r="IX155" s="5"/>
      <c r="IY155" s="5"/>
      <c r="IZ155" s="5"/>
      <c r="JA155" s="5"/>
    </row>
    <row r="156" s="2" customFormat="1" customHeight="1" spans="1:261">
      <c r="A156" s="33" t="s">
        <v>3</v>
      </c>
      <c r="B156" s="33" t="s">
        <v>157</v>
      </c>
      <c r="C156" s="34">
        <v>2025</v>
      </c>
      <c r="D156" s="33" t="s">
        <v>164</v>
      </c>
      <c r="E156" s="33">
        <v>2501110276</v>
      </c>
      <c r="F156" s="33" t="s">
        <v>315</v>
      </c>
      <c r="G156" s="35">
        <v>83</v>
      </c>
      <c r="H156" s="34">
        <v>2.5</v>
      </c>
      <c r="I156" s="35">
        <v>85.5</v>
      </c>
      <c r="J156" s="35">
        <v>78.7037037</v>
      </c>
      <c r="K156" s="34">
        <v>1</v>
      </c>
      <c r="L156" s="35">
        <v>79.7037037</v>
      </c>
      <c r="M156" s="35">
        <v>63.35</v>
      </c>
      <c r="N156" s="34">
        <v>0</v>
      </c>
      <c r="O156" s="35">
        <v>63.35</v>
      </c>
      <c r="P156" s="35">
        <v>57</v>
      </c>
      <c r="Q156" s="35">
        <v>1</v>
      </c>
      <c r="R156" s="35">
        <v>58</v>
      </c>
      <c r="S156" s="35">
        <v>58</v>
      </c>
      <c r="T156" s="35">
        <v>16</v>
      </c>
      <c r="U156" s="35">
        <v>74</v>
      </c>
      <c r="V156" s="95">
        <f t="shared" si="2"/>
        <v>78.095277775</v>
      </c>
      <c r="W156" s="59">
        <v>152</v>
      </c>
      <c r="X156" s="33">
        <v>157</v>
      </c>
      <c r="Y156" s="33" t="s">
        <v>92</v>
      </c>
      <c r="Z156" s="33">
        <v>171</v>
      </c>
      <c r="AA156" s="89"/>
      <c r="AB156" s="89"/>
      <c r="AC156" s="89"/>
      <c r="AD156" s="40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  <c r="EJ156" s="5"/>
      <c r="EK156" s="5"/>
      <c r="EL156" s="5"/>
      <c r="EM156" s="5"/>
      <c r="EN156" s="5"/>
      <c r="EO156" s="5"/>
      <c r="EP156" s="5"/>
      <c r="EQ156" s="5"/>
      <c r="ER156" s="5"/>
      <c r="ES156" s="5"/>
      <c r="ET156" s="5"/>
      <c r="EU156" s="5"/>
      <c r="EV156" s="5"/>
      <c r="EW156" s="5"/>
      <c r="EX156" s="5"/>
      <c r="EY156" s="5"/>
      <c r="EZ156" s="5"/>
      <c r="FA156" s="5"/>
      <c r="FB156" s="5"/>
      <c r="FC156" s="5"/>
      <c r="FD156" s="5"/>
      <c r="FE156" s="5"/>
      <c r="FF156" s="5"/>
      <c r="FG156" s="5"/>
      <c r="FH156" s="5"/>
      <c r="FI156" s="5"/>
      <c r="FJ156" s="5"/>
      <c r="FK156" s="5"/>
      <c r="FL156" s="5"/>
      <c r="FM156" s="5"/>
      <c r="FN156" s="5"/>
      <c r="FO156" s="5"/>
      <c r="FP156" s="5"/>
      <c r="FQ156" s="5"/>
      <c r="FR156" s="5"/>
      <c r="FS156" s="5"/>
      <c r="FT156" s="5"/>
      <c r="FU156" s="5"/>
      <c r="FV156" s="5"/>
      <c r="FW156" s="5"/>
      <c r="FX156" s="5"/>
      <c r="FY156" s="5"/>
      <c r="FZ156" s="5"/>
      <c r="GA156" s="5"/>
      <c r="GB156" s="5"/>
      <c r="GC156" s="5"/>
      <c r="GD156" s="5"/>
      <c r="GE156" s="5"/>
      <c r="GF156" s="5"/>
      <c r="GG156" s="5"/>
      <c r="GH156" s="5"/>
      <c r="GI156" s="5"/>
      <c r="GJ156" s="5"/>
      <c r="GK156" s="5"/>
      <c r="GL156" s="5"/>
      <c r="GM156" s="5"/>
      <c r="GN156" s="5"/>
      <c r="GO156" s="5"/>
      <c r="GP156" s="5"/>
      <c r="GQ156" s="5"/>
      <c r="GR156" s="5"/>
      <c r="GS156" s="5"/>
      <c r="GT156" s="5"/>
      <c r="GU156" s="5"/>
      <c r="GV156" s="5"/>
      <c r="GW156" s="5"/>
      <c r="GX156" s="5"/>
      <c r="GY156" s="5"/>
      <c r="GZ156" s="5"/>
      <c r="HA156" s="5"/>
      <c r="HB156" s="5"/>
      <c r="HC156" s="5"/>
      <c r="HD156" s="5"/>
      <c r="HE156" s="5"/>
      <c r="HF156" s="5"/>
      <c r="HG156" s="5"/>
      <c r="HH156" s="5"/>
      <c r="HI156" s="5"/>
      <c r="HJ156" s="5"/>
      <c r="HK156" s="5"/>
      <c r="HL156" s="5"/>
      <c r="HM156" s="5"/>
      <c r="HN156" s="5"/>
      <c r="HO156" s="5"/>
      <c r="HP156" s="5"/>
      <c r="HQ156" s="5"/>
      <c r="HR156" s="5"/>
      <c r="HS156" s="5"/>
      <c r="HT156" s="5"/>
      <c r="HU156" s="5"/>
      <c r="HV156" s="5"/>
      <c r="HW156" s="5"/>
      <c r="HX156" s="5"/>
      <c r="HY156" s="5"/>
      <c r="HZ156" s="5"/>
      <c r="IA156" s="5"/>
      <c r="IB156" s="5"/>
      <c r="IC156" s="5"/>
      <c r="ID156" s="5"/>
      <c r="IE156" s="5"/>
      <c r="IF156" s="5"/>
      <c r="IG156" s="5"/>
      <c r="IH156" s="5"/>
      <c r="II156" s="5"/>
      <c r="IJ156" s="5"/>
      <c r="IK156" s="5"/>
      <c r="IL156" s="5"/>
      <c r="IM156" s="5"/>
      <c r="IN156" s="5"/>
      <c r="IO156" s="5"/>
      <c r="IP156" s="5"/>
      <c r="IQ156" s="5"/>
      <c r="IR156" s="5"/>
      <c r="IS156" s="5"/>
      <c r="IT156" s="5"/>
      <c r="IU156" s="5"/>
      <c r="IV156" s="5"/>
      <c r="IW156" s="5"/>
      <c r="IX156" s="5"/>
      <c r="IY156" s="5"/>
      <c r="IZ156" s="5"/>
      <c r="JA156" s="5"/>
    </row>
    <row r="157" s="2" customFormat="1" customHeight="1" spans="1:261">
      <c r="A157" s="33" t="s">
        <v>3</v>
      </c>
      <c r="B157" s="33" t="s">
        <v>157</v>
      </c>
      <c r="C157" s="34">
        <v>2025</v>
      </c>
      <c r="D157" s="33" t="s">
        <v>160</v>
      </c>
      <c r="E157" s="33">
        <v>2501110338</v>
      </c>
      <c r="F157" s="33" t="s">
        <v>316</v>
      </c>
      <c r="G157" s="35">
        <v>83</v>
      </c>
      <c r="H157" s="34">
        <v>0.5</v>
      </c>
      <c r="I157" s="35">
        <v>83.5</v>
      </c>
      <c r="J157" s="35">
        <v>79.91358025</v>
      </c>
      <c r="K157" s="34">
        <v>1</v>
      </c>
      <c r="L157" s="35">
        <v>80.91358025</v>
      </c>
      <c r="M157" s="35">
        <v>65.05</v>
      </c>
      <c r="N157" s="34">
        <v>0</v>
      </c>
      <c r="O157" s="35">
        <v>65.05</v>
      </c>
      <c r="P157" s="35">
        <v>57</v>
      </c>
      <c r="Q157" s="35">
        <v>1</v>
      </c>
      <c r="R157" s="35">
        <v>58</v>
      </c>
      <c r="S157" s="35">
        <v>58</v>
      </c>
      <c r="T157" s="35">
        <v>0</v>
      </c>
      <c r="U157" s="35">
        <v>58</v>
      </c>
      <c r="V157" s="95">
        <f t="shared" si="2"/>
        <v>78.0876851875</v>
      </c>
      <c r="W157" s="59">
        <v>153</v>
      </c>
      <c r="X157" s="33">
        <v>147</v>
      </c>
      <c r="Y157" s="33" t="s">
        <v>92</v>
      </c>
      <c r="Z157" s="33">
        <v>171</v>
      </c>
      <c r="AA157" s="89"/>
      <c r="AB157" s="89"/>
      <c r="AC157" s="89"/>
      <c r="AD157" s="40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  <c r="DT157" s="5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  <c r="EJ157" s="5"/>
      <c r="EK157" s="5"/>
      <c r="EL157" s="5"/>
      <c r="EM157" s="5"/>
      <c r="EN157" s="5"/>
      <c r="EO157" s="5"/>
      <c r="EP157" s="5"/>
      <c r="EQ157" s="5"/>
      <c r="ER157" s="5"/>
      <c r="ES157" s="5"/>
      <c r="ET157" s="5"/>
      <c r="EU157" s="5"/>
      <c r="EV157" s="5"/>
      <c r="EW157" s="5"/>
      <c r="EX157" s="5"/>
      <c r="EY157" s="5"/>
      <c r="EZ157" s="5"/>
      <c r="FA157" s="5"/>
      <c r="FB157" s="5"/>
      <c r="FC157" s="5"/>
      <c r="FD157" s="5"/>
      <c r="FE157" s="5"/>
      <c r="FF157" s="5"/>
      <c r="FG157" s="5"/>
      <c r="FH157" s="5"/>
      <c r="FI157" s="5"/>
      <c r="FJ157" s="5"/>
      <c r="FK157" s="5"/>
      <c r="FL157" s="5"/>
      <c r="FM157" s="5"/>
      <c r="FN157" s="5"/>
      <c r="FO157" s="5"/>
      <c r="FP157" s="5"/>
      <c r="FQ157" s="5"/>
      <c r="FR157" s="5"/>
      <c r="FS157" s="5"/>
      <c r="FT157" s="5"/>
      <c r="FU157" s="5"/>
      <c r="FV157" s="5"/>
      <c r="FW157" s="5"/>
      <c r="FX157" s="5"/>
      <c r="FY157" s="5"/>
      <c r="FZ157" s="5"/>
      <c r="GA157" s="5"/>
      <c r="GB157" s="5"/>
      <c r="GC157" s="5"/>
      <c r="GD157" s="5"/>
      <c r="GE157" s="5"/>
      <c r="GF157" s="5"/>
      <c r="GG157" s="5"/>
      <c r="GH157" s="5"/>
      <c r="GI157" s="5"/>
      <c r="GJ157" s="5"/>
      <c r="GK157" s="5"/>
      <c r="GL157" s="5"/>
      <c r="GM157" s="5"/>
      <c r="GN157" s="5"/>
      <c r="GO157" s="5"/>
      <c r="GP157" s="5"/>
      <c r="GQ157" s="5"/>
      <c r="GR157" s="5"/>
      <c r="GS157" s="5"/>
      <c r="GT157" s="5"/>
      <c r="GU157" s="5"/>
      <c r="GV157" s="5"/>
      <c r="GW157" s="5"/>
      <c r="GX157" s="5"/>
      <c r="GY157" s="5"/>
      <c r="GZ157" s="5"/>
      <c r="HA157" s="5"/>
      <c r="HB157" s="5"/>
      <c r="HC157" s="5"/>
      <c r="HD157" s="5"/>
      <c r="HE157" s="5"/>
      <c r="HF157" s="5"/>
      <c r="HG157" s="5"/>
      <c r="HH157" s="5"/>
      <c r="HI157" s="5"/>
      <c r="HJ157" s="5"/>
      <c r="HK157" s="5"/>
      <c r="HL157" s="5"/>
      <c r="HM157" s="5"/>
      <c r="HN157" s="5"/>
      <c r="HO157" s="5"/>
      <c r="HP157" s="5"/>
      <c r="HQ157" s="5"/>
      <c r="HR157" s="5"/>
      <c r="HS157" s="5"/>
      <c r="HT157" s="5"/>
      <c r="HU157" s="5"/>
      <c r="HV157" s="5"/>
      <c r="HW157" s="5"/>
      <c r="HX157" s="5"/>
      <c r="HY157" s="5"/>
      <c r="HZ157" s="5"/>
      <c r="IA157" s="5"/>
      <c r="IB157" s="5"/>
      <c r="IC157" s="5"/>
      <c r="ID157" s="5"/>
      <c r="IE157" s="5"/>
      <c r="IF157" s="5"/>
      <c r="IG157" s="5"/>
      <c r="IH157" s="5"/>
      <c r="II157" s="5"/>
      <c r="IJ157" s="5"/>
      <c r="IK157" s="5"/>
      <c r="IL157" s="5"/>
      <c r="IM157" s="5"/>
      <c r="IN157" s="5"/>
      <c r="IO157" s="5"/>
      <c r="IP157" s="5"/>
      <c r="IQ157" s="5"/>
      <c r="IR157" s="5"/>
      <c r="IS157" s="5"/>
      <c r="IT157" s="5"/>
      <c r="IU157" s="5"/>
      <c r="IV157" s="5"/>
      <c r="IW157" s="5"/>
      <c r="IX157" s="5"/>
      <c r="IY157" s="5"/>
      <c r="IZ157" s="5"/>
      <c r="JA157" s="5"/>
    </row>
    <row r="158" s="2" customFormat="1" customHeight="1" spans="1:261">
      <c r="A158" s="33" t="s">
        <v>3</v>
      </c>
      <c r="B158" s="33" t="s">
        <v>157</v>
      </c>
      <c r="C158" s="34">
        <v>2025</v>
      </c>
      <c r="D158" s="33" t="s">
        <v>164</v>
      </c>
      <c r="E158" s="33">
        <v>2406110321</v>
      </c>
      <c r="F158" s="33" t="s">
        <v>317</v>
      </c>
      <c r="G158" s="35">
        <v>83</v>
      </c>
      <c r="H158" s="34">
        <v>0.5</v>
      </c>
      <c r="I158" s="35">
        <v>83.5</v>
      </c>
      <c r="J158" s="35">
        <v>79.09876543</v>
      </c>
      <c r="K158" s="34">
        <v>1</v>
      </c>
      <c r="L158" s="35">
        <v>80.09876543</v>
      </c>
      <c r="M158" s="35">
        <v>78.25</v>
      </c>
      <c r="N158" s="34">
        <v>0</v>
      </c>
      <c r="O158" s="35">
        <v>78.25</v>
      </c>
      <c r="P158" s="35">
        <v>57</v>
      </c>
      <c r="Q158" s="35">
        <v>0</v>
      </c>
      <c r="R158" s="35">
        <v>57</v>
      </c>
      <c r="S158" s="35">
        <v>58</v>
      </c>
      <c r="T158" s="35">
        <v>0</v>
      </c>
      <c r="U158" s="35">
        <v>58</v>
      </c>
      <c r="V158" s="95">
        <f t="shared" si="2"/>
        <v>78.0865740725</v>
      </c>
      <c r="W158" s="59">
        <v>154</v>
      </c>
      <c r="X158" s="33">
        <v>154</v>
      </c>
      <c r="Y158" s="33" t="s">
        <v>39</v>
      </c>
      <c r="Z158" s="33">
        <v>171</v>
      </c>
      <c r="AA158" s="89"/>
      <c r="AB158" s="89"/>
      <c r="AC158" s="89"/>
      <c r="AD158" s="40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  <c r="EJ158" s="5"/>
      <c r="EK158" s="5"/>
      <c r="EL158" s="5"/>
      <c r="EM158" s="5"/>
      <c r="EN158" s="5"/>
      <c r="EO158" s="5"/>
      <c r="EP158" s="5"/>
      <c r="EQ158" s="5"/>
      <c r="ER158" s="5"/>
      <c r="ES158" s="5"/>
      <c r="ET158" s="5"/>
      <c r="EU158" s="5"/>
      <c r="EV158" s="5"/>
      <c r="EW158" s="5"/>
      <c r="EX158" s="5"/>
      <c r="EY158" s="5"/>
      <c r="EZ158" s="5"/>
      <c r="FA158" s="5"/>
      <c r="FB158" s="5"/>
      <c r="FC158" s="5"/>
      <c r="FD158" s="5"/>
      <c r="FE158" s="5"/>
      <c r="FF158" s="5"/>
      <c r="FG158" s="5"/>
      <c r="FH158" s="5"/>
      <c r="FI158" s="5"/>
      <c r="FJ158" s="5"/>
      <c r="FK158" s="5"/>
      <c r="FL158" s="5"/>
      <c r="FM158" s="5"/>
      <c r="FN158" s="5"/>
      <c r="FO158" s="5"/>
      <c r="FP158" s="5"/>
      <c r="FQ158" s="5"/>
      <c r="FR158" s="5"/>
      <c r="FS158" s="5"/>
      <c r="FT158" s="5"/>
      <c r="FU158" s="5"/>
      <c r="FV158" s="5"/>
      <c r="FW158" s="5"/>
      <c r="FX158" s="5"/>
      <c r="FY158" s="5"/>
      <c r="FZ158" s="5"/>
      <c r="GA158" s="5"/>
      <c r="GB158" s="5"/>
      <c r="GC158" s="5"/>
      <c r="GD158" s="5"/>
      <c r="GE158" s="5"/>
      <c r="GF158" s="5"/>
      <c r="GG158" s="5"/>
      <c r="GH158" s="5"/>
      <c r="GI158" s="5"/>
      <c r="GJ158" s="5"/>
      <c r="GK158" s="5"/>
      <c r="GL158" s="5"/>
      <c r="GM158" s="5"/>
      <c r="GN158" s="5"/>
      <c r="GO158" s="5"/>
      <c r="GP158" s="5"/>
      <c r="GQ158" s="5"/>
      <c r="GR158" s="5"/>
      <c r="GS158" s="5"/>
      <c r="GT158" s="5"/>
      <c r="GU158" s="5"/>
      <c r="GV158" s="5"/>
      <c r="GW158" s="5"/>
      <c r="GX158" s="5"/>
      <c r="GY158" s="5"/>
      <c r="GZ158" s="5"/>
      <c r="HA158" s="5"/>
      <c r="HB158" s="5"/>
      <c r="HC158" s="5"/>
      <c r="HD158" s="5"/>
      <c r="HE158" s="5"/>
      <c r="HF158" s="5"/>
      <c r="HG158" s="5"/>
      <c r="HH158" s="5"/>
      <c r="HI158" s="5"/>
      <c r="HJ158" s="5"/>
      <c r="HK158" s="5"/>
      <c r="HL158" s="5"/>
      <c r="HM158" s="5"/>
      <c r="HN158" s="5"/>
      <c r="HO158" s="5"/>
      <c r="HP158" s="5"/>
      <c r="HQ158" s="5"/>
      <c r="HR158" s="5"/>
      <c r="HS158" s="5"/>
      <c r="HT158" s="5"/>
      <c r="HU158" s="5"/>
      <c r="HV158" s="5"/>
      <c r="HW158" s="5"/>
      <c r="HX158" s="5"/>
      <c r="HY158" s="5"/>
      <c r="HZ158" s="5"/>
      <c r="IA158" s="5"/>
      <c r="IB158" s="5"/>
      <c r="IC158" s="5"/>
      <c r="ID158" s="5"/>
      <c r="IE158" s="5"/>
      <c r="IF158" s="5"/>
      <c r="IG158" s="5"/>
      <c r="IH158" s="5"/>
      <c r="II158" s="5"/>
      <c r="IJ158" s="5"/>
      <c r="IK158" s="5"/>
      <c r="IL158" s="5"/>
      <c r="IM158" s="5"/>
      <c r="IN158" s="5"/>
      <c r="IO158" s="5"/>
      <c r="IP158" s="5"/>
      <c r="IQ158" s="5"/>
      <c r="IR158" s="5"/>
      <c r="IS158" s="5"/>
      <c r="IT158" s="5"/>
      <c r="IU158" s="5"/>
      <c r="IV158" s="5"/>
      <c r="IW158" s="5"/>
      <c r="IX158" s="5"/>
      <c r="IY158" s="5"/>
      <c r="IZ158" s="5"/>
      <c r="JA158" s="5"/>
    </row>
    <row r="159" s="2" customFormat="1" customHeight="1" spans="1:261">
      <c r="A159" s="33" t="s">
        <v>3</v>
      </c>
      <c r="B159" s="33" t="s">
        <v>157</v>
      </c>
      <c r="C159" s="34">
        <v>2025</v>
      </c>
      <c r="D159" s="33" t="s">
        <v>167</v>
      </c>
      <c r="E159" s="33">
        <v>2534110190</v>
      </c>
      <c r="F159" s="33" t="s">
        <v>318</v>
      </c>
      <c r="G159" s="35">
        <v>83</v>
      </c>
      <c r="H159" s="34">
        <v>0</v>
      </c>
      <c r="I159" s="35">
        <v>83</v>
      </c>
      <c r="J159" s="35">
        <v>78.67307692</v>
      </c>
      <c r="K159" s="34">
        <v>1</v>
      </c>
      <c r="L159" s="35">
        <v>79.67307692</v>
      </c>
      <c r="M159" s="35">
        <v>83.9</v>
      </c>
      <c r="N159" s="34">
        <v>0</v>
      </c>
      <c r="O159" s="35">
        <v>83.9</v>
      </c>
      <c r="P159" s="35">
        <v>57</v>
      </c>
      <c r="Q159" s="35">
        <v>0.75</v>
      </c>
      <c r="R159" s="35">
        <v>57.75</v>
      </c>
      <c r="S159" s="35">
        <v>58</v>
      </c>
      <c r="T159" s="35">
        <v>0</v>
      </c>
      <c r="U159" s="35">
        <v>58</v>
      </c>
      <c r="V159" s="95">
        <f t="shared" si="2"/>
        <v>78.03730769</v>
      </c>
      <c r="W159" s="59">
        <v>155</v>
      </c>
      <c r="X159" s="33">
        <v>158</v>
      </c>
      <c r="Y159" s="33" t="s">
        <v>39</v>
      </c>
      <c r="Z159" s="33">
        <v>171</v>
      </c>
      <c r="AA159" s="89"/>
      <c r="AB159" s="89"/>
      <c r="AC159" s="89"/>
      <c r="AD159" s="40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  <c r="EJ159" s="5"/>
      <c r="EK159" s="5"/>
      <c r="EL159" s="5"/>
      <c r="EM159" s="5"/>
      <c r="EN159" s="5"/>
      <c r="EO159" s="5"/>
      <c r="EP159" s="5"/>
      <c r="EQ159" s="5"/>
      <c r="ER159" s="5"/>
      <c r="ES159" s="5"/>
      <c r="ET159" s="5"/>
      <c r="EU159" s="5"/>
      <c r="EV159" s="5"/>
      <c r="EW159" s="5"/>
      <c r="EX159" s="5"/>
      <c r="EY159" s="5"/>
      <c r="EZ159" s="5"/>
      <c r="FA159" s="5"/>
      <c r="FB159" s="5"/>
      <c r="FC159" s="5"/>
      <c r="FD159" s="5"/>
      <c r="FE159" s="5"/>
      <c r="FF159" s="5"/>
      <c r="FG159" s="5"/>
      <c r="FH159" s="5"/>
      <c r="FI159" s="5"/>
      <c r="FJ159" s="5"/>
      <c r="FK159" s="5"/>
      <c r="FL159" s="5"/>
      <c r="FM159" s="5"/>
      <c r="FN159" s="5"/>
      <c r="FO159" s="5"/>
      <c r="FP159" s="5"/>
      <c r="FQ159" s="5"/>
      <c r="FR159" s="5"/>
      <c r="FS159" s="5"/>
      <c r="FT159" s="5"/>
      <c r="FU159" s="5"/>
      <c r="FV159" s="5"/>
      <c r="FW159" s="5"/>
      <c r="FX159" s="5"/>
      <c r="FY159" s="5"/>
      <c r="FZ159" s="5"/>
      <c r="GA159" s="5"/>
      <c r="GB159" s="5"/>
      <c r="GC159" s="5"/>
      <c r="GD159" s="5"/>
      <c r="GE159" s="5"/>
      <c r="GF159" s="5"/>
      <c r="GG159" s="5"/>
      <c r="GH159" s="5"/>
      <c r="GI159" s="5"/>
      <c r="GJ159" s="5"/>
      <c r="GK159" s="5"/>
      <c r="GL159" s="5"/>
      <c r="GM159" s="5"/>
      <c r="GN159" s="5"/>
      <c r="GO159" s="5"/>
      <c r="GP159" s="5"/>
      <c r="GQ159" s="5"/>
      <c r="GR159" s="5"/>
      <c r="GS159" s="5"/>
      <c r="GT159" s="5"/>
      <c r="GU159" s="5"/>
      <c r="GV159" s="5"/>
      <c r="GW159" s="5"/>
      <c r="GX159" s="5"/>
      <c r="GY159" s="5"/>
      <c r="GZ159" s="5"/>
      <c r="HA159" s="5"/>
      <c r="HB159" s="5"/>
      <c r="HC159" s="5"/>
      <c r="HD159" s="5"/>
      <c r="HE159" s="5"/>
      <c r="HF159" s="5"/>
      <c r="HG159" s="5"/>
      <c r="HH159" s="5"/>
      <c r="HI159" s="5"/>
      <c r="HJ159" s="5"/>
      <c r="HK159" s="5"/>
      <c r="HL159" s="5"/>
      <c r="HM159" s="5"/>
      <c r="HN159" s="5"/>
      <c r="HO159" s="5"/>
      <c r="HP159" s="5"/>
      <c r="HQ159" s="5"/>
      <c r="HR159" s="5"/>
      <c r="HS159" s="5"/>
      <c r="HT159" s="5"/>
      <c r="HU159" s="5"/>
      <c r="HV159" s="5"/>
      <c r="HW159" s="5"/>
      <c r="HX159" s="5"/>
      <c r="HY159" s="5"/>
      <c r="HZ159" s="5"/>
      <c r="IA159" s="5"/>
      <c r="IB159" s="5"/>
      <c r="IC159" s="5"/>
      <c r="ID159" s="5"/>
      <c r="IE159" s="5"/>
      <c r="IF159" s="5"/>
      <c r="IG159" s="5"/>
      <c r="IH159" s="5"/>
      <c r="II159" s="5"/>
      <c r="IJ159" s="5"/>
      <c r="IK159" s="5"/>
      <c r="IL159" s="5"/>
      <c r="IM159" s="5"/>
      <c r="IN159" s="5"/>
      <c r="IO159" s="5"/>
      <c r="IP159" s="5"/>
      <c r="IQ159" s="5"/>
      <c r="IR159" s="5"/>
      <c r="IS159" s="5"/>
      <c r="IT159" s="5"/>
      <c r="IU159" s="5"/>
      <c r="IV159" s="5"/>
      <c r="IW159" s="5"/>
      <c r="IX159" s="5"/>
      <c r="IY159" s="5"/>
      <c r="IZ159" s="5"/>
      <c r="JA159" s="5"/>
    </row>
    <row r="160" s="2" customFormat="1" customHeight="1" spans="1:261">
      <c r="A160" s="33" t="s">
        <v>3</v>
      </c>
      <c r="B160" s="33" t="s">
        <v>157</v>
      </c>
      <c r="C160" s="34">
        <v>2025</v>
      </c>
      <c r="D160" s="33" t="s">
        <v>158</v>
      </c>
      <c r="E160" s="33">
        <v>2501110308</v>
      </c>
      <c r="F160" s="33" t="s">
        <v>319</v>
      </c>
      <c r="G160" s="35">
        <v>83</v>
      </c>
      <c r="H160" s="34">
        <v>4</v>
      </c>
      <c r="I160" s="35">
        <v>87</v>
      </c>
      <c r="J160" s="35">
        <v>78.38271605</v>
      </c>
      <c r="K160" s="34">
        <v>1</v>
      </c>
      <c r="L160" s="35">
        <v>79.38271605</v>
      </c>
      <c r="M160" s="35">
        <v>66.25</v>
      </c>
      <c r="N160" s="34">
        <v>0</v>
      </c>
      <c r="O160" s="35">
        <v>66.25</v>
      </c>
      <c r="P160" s="35">
        <v>57</v>
      </c>
      <c r="Q160" s="35">
        <v>2</v>
      </c>
      <c r="R160" s="35">
        <v>59</v>
      </c>
      <c r="S160" s="35">
        <v>58</v>
      </c>
      <c r="T160" s="35">
        <v>10</v>
      </c>
      <c r="U160" s="35">
        <v>68</v>
      </c>
      <c r="V160" s="95">
        <f t="shared" si="2"/>
        <v>77.8995370375</v>
      </c>
      <c r="W160" s="59">
        <v>156</v>
      </c>
      <c r="X160" s="33">
        <v>159</v>
      </c>
      <c r="Y160" s="33" t="s">
        <v>92</v>
      </c>
      <c r="Z160" s="33">
        <v>171</v>
      </c>
      <c r="AA160" s="89"/>
      <c r="AB160" s="89"/>
      <c r="AC160" s="89"/>
      <c r="AD160" s="40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  <c r="EJ160" s="5"/>
      <c r="EK160" s="5"/>
      <c r="EL160" s="5"/>
      <c r="EM160" s="5"/>
      <c r="EN160" s="5"/>
      <c r="EO160" s="5"/>
      <c r="EP160" s="5"/>
      <c r="EQ160" s="5"/>
      <c r="ER160" s="5"/>
      <c r="ES160" s="5"/>
      <c r="ET160" s="5"/>
      <c r="EU160" s="5"/>
      <c r="EV160" s="5"/>
      <c r="EW160" s="5"/>
      <c r="EX160" s="5"/>
      <c r="EY160" s="5"/>
      <c r="EZ160" s="5"/>
      <c r="FA160" s="5"/>
      <c r="FB160" s="5"/>
      <c r="FC160" s="5"/>
      <c r="FD160" s="5"/>
      <c r="FE160" s="5"/>
      <c r="FF160" s="5"/>
      <c r="FG160" s="5"/>
      <c r="FH160" s="5"/>
      <c r="FI160" s="5"/>
      <c r="FJ160" s="5"/>
      <c r="FK160" s="5"/>
      <c r="FL160" s="5"/>
      <c r="FM160" s="5"/>
      <c r="FN160" s="5"/>
      <c r="FO160" s="5"/>
      <c r="FP160" s="5"/>
      <c r="FQ160" s="5"/>
      <c r="FR160" s="5"/>
      <c r="FS160" s="5"/>
      <c r="FT160" s="5"/>
      <c r="FU160" s="5"/>
      <c r="FV160" s="5"/>
      <c r="FW160" s="5"/>
      <c r="FX160" s="5"/>
      <c r="FY160" s="5"/>
      <c r="FZ160" s="5"/>
      <c r="GA160" s="5"/>
      <c r="GB160" s="5"/>
      <c r="GC160" s="5"/>
      <c r="GD160" s="5"/>
      <c r="GE160" s="5"/>
      <c r="GF160" s="5"/>
      <c r="GG160" s="5"/>
      <c r="GH160" s="5"/>
      <c r="GI160" s="5"/>
      <c r="GJ160" s="5"/>
      <c r="GK160" s="5"/>
      <c r="GL160" s="5"/>
      <c r="GM160" s="5"/>
      <c r="GN160" s="5"/>
      <c r="GO160" s="5"/>
      <c r="GP160" s="5"/>
      <c r="GQ160" s="5"/>
      <c r="GR160" s="5"/>
      <c r="GS160" s="5"/>
      <c r="GT160" s="5"/>
      <c r="GU160" s="5"/>
      <c r="GV160" s="5"/>
      <c r="GW160" s="5"/>
      <c r="GX160" s="5"/>
      <c r="GY160" s="5"/>
      <c r="GZ160" s="5"/>
      <c r="HA160" s="5"/>
      <c r="HB160" s="5"/>
      <c r="HC160" s="5"/>
      <c r="HD160" s="5"/>
      <c r="HE160" s="5"/>
      <c r="HF160" s="5"/>
      <c r="HG160" s="5"/>
      <c r="HH160" s="5"/>
      <c r="HI160" s="5"/>
      <c r="HJ160" s="5"/>
      <c r="HK160" s="5"/>
      <c r="HL160" s="5"/>
      <c r="HM160" s="5"/>
      <c r="HN160" s="5"/>
      <c r="HO160" s="5"/>
      <c r="HP160" s="5"/>
      <c r="HQ160" s="5"/>
      <c r="HR160" s="5"/>
      <c r="HS160" s="5"/>
      <c r="HT160" s="5"/>
      <c r="HU160" s="5"/>
      <c r="HV160" s="5"/>
      <c r="HW160" s="5"/>
      <c r="HX160" s="5"/>
      <c r="HY160" s="5"/>
      <c r="HZ160" s="5"/>
      <c r="IA160" s="5"/>
      <c r="IB160" s="5"/>
      <c r="IC160" s="5"/>
      <c r="ID160" s="5"/>
      <c r="IE160" s="5"/>
      <c r="IF160" s="5"/>
      <c r="IG160" s="5"/>
      <c r="IH160" s="5"/>
      <c r="II160" s="5"/>
      <c r="IJ160" s="5"/>
      <c r="IK160" s="5"/>
      <c r="IL160" s="5"/>
      <c r="IM160" s="5"/>
      <c r="IN160" s="5"/>
      <c r="IO160" s="5"/>
      <c r="IP160" s="5"/>
      <c r="IQ160" s="5"/>
      <c r="IR160" s="5"/>
      <c r="IS160" s="5"/>
      <c r="IT160" s="5"/>
      <c r="IU160" s="5"/>
      <c r="IV160" s="5"/>
      <c r="IW160" s="5"/>
      <c r="IX160" s="5"/>
      <c r="IY160" s="5"/>
      <c r="IZ160" s="5"/>
      <c r="JA160" s="5"/>
    </row>
    <row r="161" s="2" customFormat="1" customHeight="1" spans="1:261">
      <c r="A161" s="33" t="s">
        <v>3</v>
      </c>
      <c r="B161" s="33" t="s">
        <v>157</v>
      </c>
      <c r="C161" s="34">
        <v>2025</v>
      </c>
      <c r="D161" s="33" t="s">
        <v>167</v>
      </c>
      <c r="E161" s="33">
        <v>2501110380</v>
      </c>
      <c r="F161" s="33" t="s">
        <v>320</v>
      </c>
      <c r="G161" s="35">
        <v>83</v>
      </c>
      <c r="H161" s="34">
        <v>4</v>
      </c>
      <c r="I161" s="35">
        <v>87</v>
      </c>
      <c r="J161" s="35">
        <v>79.34567901</v>
      </c>
      <c r="K161" s="34">
        <v>1</v>
      </c>
      <c r="L161" s="35">
        <v>80.34567901</v>
      </c>
      <c r="M161" s="35">
        <v>60</v>
      </c>
      <c r="N161" s="34">
        <v>0</v>
      </c>
      <c r="O161" s="35">
        <v>60</v>
      </c>
      <c r="P161" s="35">
        <v>57</v>
      </c>
      <c r="Q161" s="35">
        <v>0.5</v>
      </c>
      <c r="R161" s="35">
        <v>57.5</v>
      </c>
      <c r="S161" s="35">
        <v>58</v>
      </c>
      <c r="T161" s="35">
        <v>0</v>
      </c>
      <c r="U161" s="35">
        <v>58</v>
      </c>
      <c r="V161" s="95">
        <f t="shared" si="2"/>
        <v>77.7342592575</v>
      </c>
      <c r="W161" s="59">
        <v>157</v>
      </c>
      <c r="X161" s="33">
        <v>151</v>
      </c>
      <c r="Y161" s="33" t="s">
        <v>92</v>
      </c>
      <c r="Z161" s="33">
        <v>171</v>
      </c>
      <c r="AA161" s="89"/>
      <c r="AB161" s="89"/>
      <c r="AC161" s="89"/>
      <c r="AD161" s="40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  <c r="DT161" s="5"/>
      <c r="DU161" s="5"/>
      <c r="DV161" s="5"/>
      <c r="DW161" s="5"/>
      <c r="DX161" s="5"/>
      <c r="DY161" s="5"/>
      <c r="DZ161" s="5"/>
      <c r="EA161" s="5"/>
      <c r="EB161" s="5"/>
      <c r="EC161" s="5"/>
      <c r="ED161" s="5"/>
      <c r="EE161" s="5"/>
      <c r="EF161" s="5"/>
      <c r="EG161" s="5"/>
      <c r="EH161" s="5"/>
      <c r="EI161" s="5"/>
      <c r="EJ161" s="5"/>
      <c r="EK161" s="5"/>
      <c r="EL161" s="5"/>
      <c r="EM161" s="5"/>
      <c r="EN161" s="5"/>
      <c r="EO161" s="5"/>
      <c r="EP161" s="5"/>
      <c r="EQ161" s="5"/>
      <c r="ER161" s="5"/>
      <c r="ES161" s="5"/>
      <c r="ET161" s="5"/>
      <c r="EU161" s="5"/>
      <c r="EV161" s="5"/>
      <c r="EW161" s="5"/>
      <c r="EX161" s="5"/>
      <c r="EY161" s="5"/>
      <c r="EZ161" s="5"/>
      <c r="FA161" s="5"/>
      <c r="FB161" s="5"/>
      <c r="FC161" s="5"/>
      <c r="FD161" s="5"/>
      <c r="FE161" s="5"/>
      <c r="FF161" s="5"/>
      <c r="FG161" s="5"/>
      <c r="FH161" s="5"/>
      <c r="FI161" s="5"/>
      <c r="FJ161" s="5"/>
      <c r="FK161" s="5"/>
      <c r="FL161" s="5"/>
      <c r="FM161" s="5"/>
      <c r="FN161" s="5"/>
      <c r="FO161" s="5"/>
      <c r="FP161" s="5"/>
      <c r="FQ161" s="5"/>
      <c r="FR161" s="5"/>
      <c r="FS161" s="5"/>
      <c r="FT161" s="5"/>
      <c r="FU161" s="5"/>
      <c r="FV161" s="5"/>
      <c r="FW161" s="5"/>
      <c r="FX161" s="5"/>
      <c r="FY161" s="5"/>
      <c r="FZ161" s="5"/>
      <c r="GA161" s="5"/>
      <c r="GB161" s="5"/>
      <c r="GC161" s="5"/>
      <c r="GD161" s="5"/>
      <c r="GE161" s="5"/>
      <c r="GF161" s="5"/>
      <c r="GG161" s="5"/>
      <c r="GH161" s="5"/>
      <c r="GI161" s="5"/>
      <c r="GJ161" s="5"/>
      <c r="GK161" s="5"/>
      <c r="GL161" s="5"/>
      <c r="GM161" s="5"/>
      <c r="GN161" s="5"/>
      <c r="GO161" s="5"/>
      <c r="GP161" s="5"/>
      <c r="GQ161" s="5"/>
      <c r="GR161" s="5"/>
      <c r="GS161" s="5"/>
      <c r="GT161" s="5"/>
      <c r="GU161" s="5"/>
      <c r="GV161" s="5"/>
      <c r="GW161" s="5"/>
      <c r="GX161" s="5"/>
      <c r="GY161" s="5"/>
      <c r="GZ161" s="5"/>
      <c r="HA161" s="5"/>
      <c r="HB161" s="5"/>
      <c r="HC161" s="5"/>
      <c r="HD161" s="5"/>
      <c r="HE161" s="5"/>
      <c r="HF161" s="5"/>
      <c r="HG161" s="5"/>
      <c r="HH161" s="5"/>
      <c r="HI161" s="5"/>
      <c r="HJ161" s="5"/>
      <c r="HK161" s="5"/>
      <c r="HL161" s="5"/>
      <c r="HM161" s="5"/>
      <c r="HN161" s="5"/>
      <c r="HO161" s="5"/>
      <c r="HP161" s="5"/>
      <c r="HQ161" s="5"/>
      <c r="HR161" s="5"/>
      <c r="HS161" s="5"/>
      <c r="HT161" s="5"/>
      <c r="HU161" s="5"/>
      <c r="HV161" s="5"/>
      <c r="HW161" s="5"/>
      <c r="HX161" s="5"/>
      <c r="HY161" s="5"/>
      <c r="HZ161" s="5"/>
      <c r="IA161" s="5"/>
      <c r="IB161" s="5"/>
      <c r="IC161" s="5"/>
      <c r="ID161" s="5"/>
      <c r="IE161" s="5"/>
      <c r="IF161" s="5"/>
      <c r="IG161" s="5"/>
      <c r="IH161" s="5"/>
      <c r="II161" s="5"/>
      <c r="IJ161" s="5"/>
      <c r="IK161" s="5"/>
      <c r="IL161" s="5"/>
      <c r="IM161" s="5"/>
      <c r="IN161" s="5"/>
      <c r="IO161" s="5"/>
      <c r="IP161" s="5"/>
      <c r="IQ161" s="5"/>
      <c r="IR161" s="5"/>
      <c r="IS161" s="5"/>
      <c r="IT161" s="5"/>
      <c r="IU161" s="5"/>
      <c r="IV161" s="5"/>
      <c r="IW161" s="5"/>
      <c r="IX161" s="5"/>
      <c r="IY161" s="5"/>
      <c r="IZ161" s="5"/>
      <c r="JA161" s="5"/>
    </row>
    <row r="162" s="2" customFormat="1" customHeight="1" spans="1:261">
      <c r="A162" s="33" t="s">
        <v>3</v>
      </c>
      <c r="B162" s="33" t="s">
        <v>157</v>
      </c>
      <c r="C162" s="34">
        <v>2025</v>
      </c>
      <c r="D162" s="33" t="s">
        <v>167</v>
      </c>
      <c r="E162" s="33">
        <v>2538110036</v>
      </c>
      <c r="F162" s="33" t="s">
        <v>321</v>
      </c>
      <c r="G162" s="35">
        <v>83</v>
      </c>
      <c r="H162" s="34">
        <v>1</v>
      </c>
      <c r="I162" s="35">
        <v>84</v>
      </c>
      <c r="J162" s="35">
        <v>77.84782609</v>
      </c>
      <c r="K162" s="34">
        <v>1</v>
      </c>
      <c r="L162" s="35">
        <v>78.84782609</v>
      </c>
      <c r="M162" s="35">
        <v>83.8</v>
      </c>
      <c r="N162" s="34">
        <v>0</v>
      </c>
      <c r="O162" s="35">
        <v>83.8</v>
      </c>
      <c r="P162" s="35">
        <v>57</v>
      </c>
      <c r="Q162" s="35">
        <v>4.75</v>
      </c>
      <c r="R162" s="35">
        <v>61.75</v>
      </c>
      <c r="S162" s="35">
        <v>58</v>
      </c>
      <c r="T162" s="35">
        <v>0</v>
      </c>
      <c r="U162" s="35">
        <v>58</v>
      </c>
      <c r="V162" s="95">
        <f t="shared" si="2"/>
        <v>77.7133695675</v>
      </c>
      <c r="W162" s="59">
        <v>158</v>
      </c>
      <c r="X162" s="33">
        <v>162</v>
      </c>
      <c r="Y162" s="33" t="s">
        <v>39</v>
      </c>
      <c r="Z162" s="33">
        <v>171</v>
      </c>
      <c r="AA162" s="89"/>
      <c r="AB162" s="89"/>
      <c r="AC162" s="89"/>
      <c r="AD162" s="40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  <c r="EJ162" s="5"/>
      <c r="EK162" s="5"/>
      <c r="EL162" s="5"/>
      <c r="EM162" s="5"/>
      <c r="EN162" s="5"/>
      <c r="EO162" s="5"/>
      <c r="EP162" s="5"/>
      <c r="EQ162" s="5"/>
      <c r="ER162" s="5"/>
      <c r="ES162" s="5"/>
      <c r="ET162" s="5"/>
      <c r="EU162" s="5"/>
      <c r="EV162" s="5"/>
      <c r="EW162" s="5"/>
      <c r="EX162" s="5"/>
      <c r="EY162" s="5"/>
      <c r="EZ162" s="5"/>
      <c r="FA162" s="5"/>
      <c r="FB162" s="5"/>
      <c r="FC162" s="5"/>
      <c r="FD162" s="5"/>
      <c r="FE162" s="5"/>
      <c r="FF162" s="5"/>
      <c r="FG162" s="5"/>
      <c r="FH162" s="5"/>
      <c r="FI162" s="5"/>
      <c r="FJ162" s="5"/>
      <c r="FK162" s="5"/>
      <c r="FL162" s="5"/>
      <c r="FM162" s="5"/>
      <c r="FN162" s="5"/>
      <c r="FO162" s="5"/>
      <c r="FP162" s="5"/>
      <c r="FQ162" s="5"/>
      <c r="FR162" s="5"/>
      <c r="FS162" s="5"/>
      <c r="FT162" s="5"/>
      <c r="FU162" s="5"/>
      <c r="FV162" s="5"/>
      <c r="FW162" s="5"/>
      <c r="FX162" s="5"/>
      <c r="FY162" s="5"/>
      <c r="FZ162" s="5"/>
      <c r="GA162" s="5"/>
      <c r="GB162" s="5"/>
      <c r="GC162" s="5"/>
      <c r="GD162" s="5"/>
      <c r="GE162" s="5"/>
      <c r="GF162" s="5"/>
      <c r="GG162" s="5"/>
      <c r="GH162" s="5"/>
      <c r="GI162" s="5"/>
      <c r="GJ162" s="5"/>
      <c r="GK162" s="5"/>
      <c r="GL162" s="5"/>
      <c r="GM162" s="5"/>
      <c r="GN162" s="5"/>
      <c r="GO162" s="5"/>
      <c r="GP162" s="5"/>
      <c r="GQ162" s="5"/>
      <c r="GR162" s="5"/>
      <c r="GS162" s="5"/>
      <c r="GT162" s="5"/>
      <c r="GU162" s="5"/>
      <c r="GV162" s="5"/>
      <c r="GW162" s="5"/>
      <c r="GX162" s="5"/>
      <c r="GY162" s="5"/>
      <c r="GZ162" s="5"/>
      <c r="HA162" s="5"/>
      <c r="HB162" s="5"/>
      <c r="HC162" s="5"/>
      <c r="HD162" s="5"/>
      <c r="HE162" s="5"/>
      <c r="HF162" s="5"/>
      <c r="HG162" s="5"/>
      <c r="HH162" s="5"/>
      <c r="HI162" s="5"/>
      <c r="HJ162" s="5"/>
      <c r="HK162" s="5"/>
      <c r="HL162" s="5"/>
      <c r="HM162" s="5"/>
      <c r="HN162" s="5"/>
      <c r="HO162" s="5"/>
      <c r="HP162" s="5"/>
      <c r="HQ162" s="5"/>
      <c r="HR162" s="5"/>
      <c r="HS162" s="5"/>
      <c r="HT162" s="5"/>
      <c r="HU162" s="5"/>
      <c r="HV162" s="5"/>
      <c r="HW162" s="5"/>
      <c r="HX162" s="5"/>
      <c r="HY162" s="5"/>
      <c r="HZ162" s="5"/>
      <c r="IA162" s="5"/>
      <c r="IB162" s="5"/>
      <c r="IC162" s="5"/>
      <c r="ID162" s="5"/>
      <c r="IE162" s="5"/>
      <c r="IF162" s="5"/>
      <c r="IG162" s="5"/>
      <c r="IH162" s="5"/>
      <c r="II162" s="5"/>
      <c r="IJ162" s="5"/>
      <c r="IK162" s="5"/>
      <c r="IL162" s="5"/>
      <c r="IM162" s="5"/>
      <c r="IN162" s="5"/>
      <c r="IO162" s="5"/>
      <c r="IP162" s="5"/>
      <c r="IQ162" s="5"/>
      <c r="IR162" s="5"/>
      <c r="IS162" s="5"/>
      <c r="IT162" s="5"/>
      <c r="IU162" s="5"/>
      <c r="IV162" s="5"/>
      <c r="IW162" s="5"/>
      <c r="IX162" s="5"/>
      <c r="IY162" s="5"/>
      <c r="IZ162" s="5"/>
      <c r="JA162" s="5"/>
    </row>
    <row r="163" s="2" customFormat="1" customHeight="1" spans="1:261">
      <c r="A163" s="33" t="s">
        <v>3</v>
      </c>
      <c r="B163" s="33" t="s">
        <v>157</v>
      </c>
      <c r="C163" s="34">
        <v>2025</v>
      </c>
      <c r="D163" s="33" t="s">
        <v>160</v>
      </c>
      <c r="E163" s="33">
        <v>2501110337</v>
      </c>
      <c r="F163" s="33" t="s">
        <v>322</v>
      </c>
      <c r="G163" s="35">
        <v>82</v>
      </c>
      <c r="H163" s="34">
        <v>0.5</v>
      </c>
      <c r="I163" s="35">
        <v>82.5</v>
      </c>
      <c r="J163" s="35">
        <v>79.41975309</v>
      </c>
      <c r="K163" s="34">
        <v>1</v>
      </c>
      <c r="L163" s="35">
        <v>80.41975309</v>
      </c>
      <c r="M163" s="35">
        <v>67.6</v>
      </c>
      <c r="N163" s="34">
        <v>0</v>
      </c>
      <c r="O163" s="35">
        <v>67.6</v>
      </c>
      <c r="P163" s="35">
        <v>57</v>
      </c>
      <c r="Q163" s="35">
        <v>0</v>
      </c>
      <c r="R163" s="35">
        <v>57</v>
      </c>
      <c r="S163" s="35">
        <v>58</v>
      </c>
      <c r="T163" s="35">
        <v>0</v>
      </c>
      <c r="U163" s="35">
        <v>58</v>
      </c>
      <c r="V163" s="95">
        <f t="shared" si="2"/>
        <v>77.6948148175</v>
      </c>
      <c r="W163" s="59">
        <v>159</v>
      </c>
      <c r="X163" s="33">
        <v>150</v>
      </c>
      <c r="Y163" s="33" t="s">
        <v>92</v>
      </c>
      <c r="Z163" s="33">
        <v>171</v>
      </c>
      <c r="AA163" s="89"/>
      <c r="AB163" s="89"/>
      <c r="AC163" s="89"/>
      <c r="AD163" s="40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  <c r="EJ163" s="5"/>
      <c r="EK163" s="5"/>
      <c r="EL163" s="5"/>
      <c r="EM163" s="5"/>
      <c r="EN163" s="5"/>
      <c r="EO163" s="5"/>
      <c r="EP163" s="5"/>
      <c r="EQ163" s="5"/>
      <c r="ER163" s="5"/>
      <c r="ES163" s="5"/>
      <c r="ET163" s="5"/>
      <c r="EU163" s="5"/>
      <c r="EV163" s="5"/>
      <c r="EW163" s="5"/>
      <c r="EX163" s="5"/>
      <c r="EY163" s="5"/>
      <c r="EZ163" s="5"/>
      <c r="FA163" s="5"/>
      <c r="FB163" s="5"/>
      <c r="FC163" s="5"/>
      <c r="FD163" s="5"/>
      <c r="FE163" s="5"/>
      <c r="FF163" s="5"/>
      <c r="FG163" s="5"/>
      <c r="FH163" s="5"/>
      <c r="FI163" s="5"/>
      <c r="FJ163" s="5"/>
      <c r="FK163" s="5"/>
      <c r="FL163" s="5"/>
      <c r="FM163" s="5"/>
      <c r="FN163" s="5"/>
      <c r="FO163" s="5"/>
      <c r="FP163" s="5"/>
      <c r="FQ163" s="5"/>
      <c r="FR163" s="5"/>
      <c r="FS163" s="5"/>
      <c r="FT163" s="5"/>
      <c r="FU163" s="5"/>
      <c r="FV163" s="5"/>
      <c r="FW163" s="5"/>
      <c r="FX163" s="5"/>
      <c r="FY163" s="5"/>
      <c r="FZ163" s="5"/>
      <c r="GA163" s="5"/>
      <c r="GB163" s="5"/>
      <c r="GC163" s="5"/>
      <c r="GD163" s="5"/>
      <c r="GE163" s="5"/>
      <c r="GF163" s="5"/>
      <c r="GG163" s="5"/>
      <c r="GH163" s="5"/>
      <c r="GI163" s="5"/>
      <c r="GJ163" s="5"/>
      <c r="GK163" s="5"/>
      <c r="GL163" s="5"/>
      <c r="GM163" s="5"/>
      <c r="GN163" s="5"/>
      <c r="GO163" s="5"/>
      <c r="GP163" s="5"/>
      <c r="GQ163" s="5"/>
      <c r="GR163" s="5"/>
      <c r="GS163" s="5"/>
      <c r="GT163" s="5"/>
      <c r="GU163" s="5"/>
      <c r="GV163" s="5"/>
      <c r="GW163" s="5"/>
      <c r="GX163" s="5"/>
      <c r="GY163" s="5"/>
      <c r="GZ163" s="5"/>
      <c r="HA163" s="5"/>
      <c r="HB163" s="5"/>
      <c r="HC163" s="5"/>
      <c r="HD163" s="5"/>
      <c r="HE163" s="5"/>
      <c r="HF163" s="5"/>
      <c r="HG163" s="5"/>
      <c r="HH163" s="5"/>
      <c r="HI163" s="5"/>
      <c r="HJ163" s="5"/>
      <c r="HK163" s="5"/>
      <c r="HL163" s="5"/>
      <c r="HM163" s="5"/>
      <c r="HN163" s="5"/>
      <c r="HO163" s="5"/>
      <c r="HP163" s="5"/>
      <c r="HQ163" s="5"/>
      <c r="HR163" s="5"/>
      <c r="HS163" s="5"/>
      <c r="HT163" s="5"/>
      <c r="HU163" s="5"/>
      <c r="HV163" s="5"/>
      <c r="HW163" s="5"/>
      <c r="HX163" s="5"/>
      <c r="HY163" s="5"/>
      <c r="HZ163" s="5"/>
      <c r="IA163" s="5"/>
      <c r="IB163" s="5"/>
      <c r="IC163" s="5"/>
      <c r="ID163" s="5"/>
      <c r="IE163" s="5"/>
      <c r="IF163" s="5"/>
      <c r="IG163" s="5"/>
      <c r="IH163" s="5"/>
      <c r="II163" s="5"/>
      <c r="IJ163" s="5"/>
      <c r="IK163" s="5"/>
      <c r="IL163" s="5"/>
      <c r="IM163" s="5"/>
      <c r="IN163" s="5"/>
      <c r="IO163" s="5"/>
      <c r="IP163" s="5"/>
      <c r="IQ163" s="5"/>
      <c r="IR163" s="5"/>
      <c r="IS163" s="5"/>
      <c r="IT163" s="5"/>
      <c r="IU163" s="5"/>
      <c r="IV163" s="5"/>
      <c r="IW163" s="5"/>
      <c r="IX163" s="5"/>
      <c r="IY163" s="5"/>
      <c r="IZ163" s="5"/>
      <c r="JA163" s="5"/>
    </row>
    <row r="164" s="2" customFormat="1" customHeight="1" spans="1:261">
      <c r="A164" s="33" t="s">
        <v>3</v>
      </c>
      <c r="B164" s="33" t="s">
        <v>157</v>
      </c>
      <c r="C164" s="34">
        <v>2025</v>
      </c>
      <c r="D164" s="33" t="s">
        <v>164</v>
      </c>
      <c r="E164" s="33">
        <v>2501110275</v>
      </c>
      <c r="F164" s="33" t="s">
        <v>323</v>
      </c>
      <c r="G164" s="35">
        <v>83</v>
      </c>
      <c r="H164" s="34">
        <v>0.5</v>
      </c>
      <c r="I164" s="35">
        <v>83.5</v>
      </c>
      <c r="J164" s="35">
        <v>79.54320988</v>
      </c>
      <c r="K164" s="34">
        <v>1</v>
      </c>
      <c r="L164" s="35">
        <v>80.54320988</v>
      </c>
      <c r="M164" s="35">
        <v>56.25</v>
      </c>
      <c r="N164" s="34">
        <v>0</v>
      </c>
      <c r="O164" s="35">
        <v>56.25</v>
      </c>
      <c r="P164" s="35">
        <v>57</v>
      </c>
      <c r="Q164" s="35">
        <v>1</v>
      </c>
      <c r="R164" s="35">
        <v>58</v>
      </c>
      <c r="S164" s="35">
        <v>58</v>
      </c>
      <c r="T164" s="35">
        <v>2</v>
      </c>
      <c r="U164" s="35">
        <v>60</v>
      </c>
      <c r="V164" s="95">
        <f t="shared" si="2"/>
        <v>77.46990741</v>
      </c>
      <c r="W164" s="59">
        <v>160</v>
      </c>
      <c r="X164" s="33">
        <v>149</v>
      </c>
      <c r="Y164" s="33" t="s">
        <v>92</v>
      </c>
      <c r="Z164" s="33">
        <v>171</v>
      </c>
      <c r="AA164" s="89"/>
      <c r="AB164" s="89"/>
      <c r="AC164" s="89"/>
      <c r="AD164" s="40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  <c r="EJ164" s="5"/>
      <c r="EK164" s="5"/>
      <c r="EL164" s="5"/>
      <c r="EM164" s="5"/>
      <c r="EN164" s="5"/>
      <c r="EO164" s="5"/>
      <c r="EP164" s="5"/>
      <c r="EQ164" s="5"/>
      <c r="ER164" s="5"/>
      <c r="ES164" s="5"/>
      <c r="ET164" s="5"/>
      <c r="EU164" s="5"/>
      <c r="EV164" s="5"/>
      <c r="EW164" s="5"/>
      <c r="EX164" s="5"/>
      <c r="EY164" s="5"/>
      <c r="EZ164" s="5"/>
      <c r="FA164" s="5"/>
      <c r="FB164" s="5"/>
      <c r="FC164" s="5"/>
      <c r="FD164" s="5"/>
      <c r="FE164" s="5"/>
      <c r="FF164" s="5"/>
      <c r="FG164" s="5"/>
      <c r="FH164" s="5"/>
      <c r="FI164" s="5"/>
      <c r="FJ164" s="5"/>
      <c r="FK164" s="5"/>
      <c r="FL164" s="5"/>
      <c r="FM164" s="5"/>
      <c r="FN164" s="5"/>
      <c r="FO164" s="5"/>
      <c r="FP164" s="5"/>
      <c r="FQ164" s="5"/>
      <c r="FR164" s="5"/>
      <c r="FS164" s="5"/>
      <c r="FT164" s="5"/>
      <c r="FU164" s="5"/>
      <c r="FV164" s="5"/>
      <c r="FW164" s="5"/>
      <c r="FX164" s="5"/>
      <c r="FY164" s="5"/>
      <c r="FZ164" s="5"/>
      <c r="GA164" s="5"/>
      <c r="GB164" s="5"/>
      <c r="GC164" s="5"/>
      <c r="GD164" s="5"/>
      <c r="GE164" s="5"/>
      <c r="GF164" s="5"/>
      <c r="GG164" s="5"/>
      <c r="GH164" s="5"/>
      <c r="GI164" s="5"/>
      <c r="GJ164" s="5"/>
      <c r="GK164" s="5"/>
      <c r="GL164" s="5"/>
      <c r="GM164" s="5"/>
      <c r="GN164" s="5"/>
      <c r="GO164" s="5"/>
      <c r="GP164" s="5"/>
      <c r="GQ164" s="5"/>
      <c r="GR164" s="5"/>
      <c r="GS164" s="5"/>
      <c r="GT164" s="5"/>
      <c r="GU164" s="5"/>
      <c r="GV164" s="5"/>
      <c r="GW164" s="5"/>
      <c r="GX164" s="5"/>
      <c r="GY164" s="5"/>
      <c r="GZ164" s="5"/>
      <c r="HA164" s="5"/>
      <c r="HB164" s="5"/>
      <c r="HC164" s="5"/>
      <c r="HD164" s="5"/>
      <c r="HE164" s="5"/>
      <c r="HF164" s="5"/>
      <c r="HG164" s="5"/>
      <c r="HH164" s="5"/>
      <c r="HI164" s="5"/>
      <c r="HJ164" s="5"/>
      <c r="HK164" s="5"/>
      <c r="HL164" s="5"/>
      <c r="HM164" s="5"/>
      <c r="HN164" s="5"/>
      <c r="HO164" s="5"/>
      <c r="HP164" s="5"/>
      <c r="HQ164" s="5"/>
      <c r="HR164" s="5"/>
      <c r="HS164" s="5"/>
      <c r="HT164" s="5"/>
      <c r="HU164" s="5"/>
      <c r="HV164" s="5"/>
      <c r="HW164" s="5"/>
      <c r="HX164" s="5"/>
      <c r="HY164" s="5"/>
      <c r="HZ164" s="5"/>
      <c r="IA164" s="5"/>
      <c r="IB164" s="5"/>
      <c r="IC164" s="5"/>
      <c r="ID164" s="5"/>
      <c r="IE164" s="5"/>
      <c r="IF164" s="5"/>
      <c r="IG164" s="5"/>
      <c r="IH164" s="5"/>
      <c r="II164" s="5"/>
      <c r="IJ164" s="5"/>
      <c r="IK164" s="5"/>
      <c r="IL164" s="5"/>
      <c r="IM164" s="5"/>
      <c r="IN164" s="5"/>
      <c r="IO164" s="5"/>
      <c r="IP164" s="5"/>
      <c r="IQ164" s="5"/>
      <c r="IR164" s="5"/>
      <c r="IS164" s="5"/>
      <c r="IT164" s="5"/>
      <c r="IU164" s="5"/>
      <c r="IV164" s="5"/>
      <c r="IW164" s="5"/>
      <c r="IX164" s="5"/>
      <c r="IY164" s="5"/>
      <c r="IZ164" s="5"/>
      <c r="JA164" s="5"/>
    </row>
    <row r="165" s="2" customFormat="1" customHeight="1" spans="1:261">
      <c r="A165" s="33" t="s">
        <v>3</v>
      </c>
      <c r="B165" s="33" t="s">
        <v>157</v>
      </c>
      <c r="C165" s="34">
        <v>2025</v>
      </c>
      <c r="D165" s="33" t="s">
        <v>164</v>
      </c>
      <c r="E165" s="33">
        <v>2401110130</v>
      </c>
      <c r="F165" s="33" t="s">
        <v>324</v>
      </c>
      <c r="G165" s="35">
        <v>82</v>
      </c>
      <c r="H165" s="34">
        <v>1.5</v>
      </c>
      <c r="I165" s="35">
        <v>83.5</v>
      </c>
      <c r="J165" s="35">
        <v>79.02469136</v>
      </c>
      <c r="K165" s="34">
        <v>0</v>
      </c>
      <c r="L165" s="35">
        <v>79.02469136</v>
      </c>
      <c r="M165" s="35">
        <v>69.15</v>
      </c>
      <c r="N165" s="34">
        <v>0</v>
      </c>
      <c r="O165" s="35">
        <v>69.15</v>
      </c>
      <c r="P165" s="35">
        <v>57</v>
      </c>
      <c r="Q165" s="35">
        <v>1.75</v>
      </c>
      <c r="R165" s="35">
        <v>58.75</v>
      </c>
      <c r="S165" s="35">
        <v>58</v>
      </c>
      <c r="T165" s="35">
        <v>10</v>
      </c>
      <c r="U165" s="35">
        <v>68</v>
      </c>
      <c r="V165" s="95">
        <f t="shared" si="2"/>
        <v>77.41351852</v>
      </c>
      <c r="W165" s="59">
        <v>161</v>
      </c>
      <c r="X165" s="33">
        <v>156</v>
      </c>
      <c r="Y165" s="33" t="s">
        <v>39</v>
      </c>
      <c r="Z165" s="33">
        <v>171</v>
      </c>
      <c r="AA165" s="89"/>
      <c r="AB165" s="89"/>
      <c r="AC165" s="89"/>
      <c r="AD165" s="40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  <c r="EJ165" s="5"/>
      <c r="EK165" s="5"/>
      <c r="EL165" s="5"/>
      <c r="EM165" s="5"/>
      <c r="EN165" s="5"/>
      <c r="EO165" s="5"/>
      <c r="EP165" s="5"/>
      <c r="EQ165" s="5"/>
      <c r="ER165" s="5"/>
      <c r="ES165" s="5"/>
      <c r="ET165" s="5"/>
      <c r="EU165" s="5"/>
      <c r="EV165" s="5"/>
      <c r="EW165" s="5"/>
      <c r="EX165" s="5"/>
      <c r="EY165" s="5"/>
      <c r="EZ165" s="5"/>
      <c r="FA165" s="5"/>
      <c r="FB165" s="5"/>
      <c r="FC165" s="5"/>
      <c r="FD165" s="5"/>
      <c r="FE165" s="5"/>
      <c r="FF165" s="5"/>
      <c r="FG165" s="5"/>
      <c r="FH165" s="5"/>
      <c r="FI165" s="5"/>
      <c r="FJ165" s="5"/>
      <c r="FK165" s="5"/>
      <c r="FL165" s="5"/>
      <c r="FM165" s="5"/>
      <c r="FN165" s="5"/>
      <c r="FO165" s="5"/>
      <c r="FP165" s="5"/>
      <c r="FQ165" s="5"/>
      <c r="FR165" s="5"/>
      <c r="FS165" s="5"/>
      <c r="FT165" s="5"/>
      <c r="FU165" s="5"/>
      <c r="FV165" s="5"/>
      <c r="FW165" s="5"/>
      <c r="FX165" s="5"/>
      <c r="FY165" s="5"/>
      <c r="FZ165" s="5"/>
      <c r="GA165" s="5"/>
      <c r="GB165" s="5"/>
      <c r="GC165" s="5"/>
      <c r="GD165" s="5"/>
      <c r="GE165" s="5"/>
      <c r="GF165" s="5"/>
      <c r="GG165" s="5"/>
      <c r="GH165" s="5"/>
      <c r="GI165" s="5"/>
      <c r="GJ165" s="5"/>
      <c r="GK165" s="5"/>
      <c r="GL165" s="5"/>
      <c r="GM165" s="5"/>
      <c r="GN165" s="5"/>
      <c r="GO165" s="5"/>
      <c r="GP165" s="5"/>
      <c r="GQ165" s="5"/>
      <c r="GR165" s="5"/>
      <c r="GS165" s="5"/>
      <c r="GT165" s="5"/>
      <c r="GU165" s="5"/>
      <c r="GV165" s="5"/>
      <c r="GW165" s="5"/>
      <c r="GX165" s="5"/>
      <c r="GY165" s="5"/>
      <c r="GZ165" s="5"/>
      <c r="HA165" s="5"/>
      <c r="HB165" s="5"/>
      <c r="HC165" s="5"/>
      <c r="HD165" s="5"/>
      <c r="HE165" s="5"/>
      <c r="HF165" s="5"/>
      <c r="HG165" s="5"/>
      <c r="HH165" s="5"/>
      <c r="HI165" s="5"/>
      <c r="HJ165" s="5"/>
      <c r="HK165" s="5"/>
      <c r="HL165" s="5"/>
      <c r="HM165" s="5"/>
      <c r="HN165" s="5"/>
      <c r="HO165" s="5"/>
      <c r="HP165" s="5"/>
      <c r="HQ165" s="5"/>
      <c r="HR165" s="5"/>
      <c r="HS165" s="5"/>
      <c r="HT165" s="5"/>
      <c r="HU165" s="5"/>
      <c r="HV165" s="5"/>
      <c r="HW165" s="5"/>
      <c r="HX165" s="5"/>
      <c r="HY165" s="5"/>
      <c r="HZ165" s="5"/>
      <c r="IA165" s="5"/>
      <c r="IB165" s="5"/>
      <c r="IC165" s="5"/>
      <c r="ID165" s="5"/>
      <c r="IE165" s="5"/>
      <c r="IF165" s="5"/>
      <c r="IG165" s="5"/>
      <c r="IH165" s="5"/>
      <c r="II165" s="5"/>
      <c r="IJ165" s="5"/>
      <c r="IK165" s="5"/>
      <c r="IL165" s="5"/>
      <c r="IM165" s="5"/>
      <c r="IN165" s="5"/>
      <c r="IO165" s="5"/>
      <c r="IP165" s="5"/>
      <c r="IQ165" s="5"/>
      <c r="IR165" s="5"/>
      <c r="IS165" s="5"/>
      <c r="IT165" s="5"/>
      <c r="IU165" s="5"/>
      <c r="IV165" s="5"/>
      <c r="IW165" s="5"/>
      <c r="IX165" s="5"/>
      <c r="IY165" s="5"/>
      <c r="IZ165" s="5"/>
      <c r="JA165" s="5"/>
    </row>
    <row r="166" s="2" customFormat="1" customHeight="1" spans="1:261">
      <c r="A166" s="33" t="s">
        <v>3</v>
      </c>
      <c r="B166" s="33" t="s">
        <v>157</v>
      </c>
      <c r="C166" s="34">
        <v>2025</v>
      </c>
      <c r="D166" s="33" t="s">
        <v>167</v>
      </c>
      <c r="E166" s="33">
        <v>2501110374</v>
      </c>
      <c r="F166" s="33" t="s">
        <v>325</v>
      </c>
      <c r="G166" s="35">
        <v>82</v>
      </c>
      <c r="H166" s="34">
        <v>0.5</v>
      </c>
      <c r="I166" s="35">
        <v>82.5</v>
      </c>
      <c r="J166" s="35">
        <v>78.18518519</v>
      </c>
      <c r="K166" s="34">
        <v>1</v>
      </c>
      <c r="L166" s="35">
        <v>79.18518519</v>
      </c>
      <c r="M166" s="35">
        <v>71.7</v>
      </c>
      <c r="N166" s="34">
        <v>0</v>
      </c>
      <c r="O166" s="35">
        <v>71.7</v>
      </c>
      <c r="P166" s="35">
        <v>57</v>
      </c>
      <c r="Q166" s="35">
        <v>0</v>
      </c>
      <c r="R166" s="35">
        <v>57</v>
      </c>
      <c r="S166" s="35">
        <v>58</v>
      </c>
      <c r="T166" s="35">
        <v>0</v>
      </c>
      <c r="U166" s="35">
        <v>58</v>
      </c>
      <c r="V166" s="95">
        <f t="shared" si="2"/>
        <v>76.9738888925</v>
      </c>
      <c r="W166" s="59">
        <v>162</v>
      </c>
      <c r="X166" s="33">
        <v>160</v>
      </c>
      <c r="Y166" s="33" t="s">
        <v>92</v>
      </c>
      <c r="Z166" s="33">
        <v>171</v>
      </c>
      <c r="AA166" s="89"/>
      <c r="AB166" s="89"/>
      <c r="AC166" s="89"/>
      <c r="AD166" s="40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  <c r="EJ166" s="5"/>
      <c r="EK166" s="5"/>
      <c r="EL166" s="5"/>
      <c r="EM166" s="5"/>
      <c r="EN166" s="5"/>
      <c r="EO166" s="5"/>
      <c r="EP166" s="5"/>
      <c r="EQ166" s="5"/>
      <c r="ER166" s="5"/>
      <c r="ES166" s="5"/>
      <c r="ET166" s="5"/>
      <c r="EU166" s="5"/>
      <c r="EV166" s="5"/>
      <c r="EW166" s="5"/>
      <c r="EX166" s="5"/>
      <c r="EY166" s="5"/>
      <c r="EZ166" s="5"/>
      <c r="FA166" s="5"/>
      <c r="FB166" s="5"/>
      <c r="FC166" s="5"/>
      <c r="FD166" s="5"/>
      <c r="FE166" s="5"/>
      <c r="FF166" s="5"/>
      <c r="FG166" s="5"/>
      <c r="FH166" s="5"/>
      <c r="FI166" s="5"/>
      <c r="FJ166" s="5"/>
      <c r="FK166" s="5"/>
      <c r="FL166" s="5"/>
      <c r="FM166" s="5"/>
      <c r="FN166" s="5"/>
      <c r="FO166" s="5"/>
      <c r="FP166" s="5"/>
      <c r="FQ166" s="5"/>
      <c r="FR166" s="5"/>
      <c r="FS166" s="5"/>
      <c r="FT166" s="5"/>
      <c r="FU166" s="5"/>
      <c r="FV166" s="5"/>
      <c r="FW166" s="5"/>
      <c r="FX166" s="5"/>
      <c r="FY166" s="5"/>
      <c r="FZ166" s="5"/>
      <c r="GA166" s="5"/>
      <c r="GB166" s="5"/>
      <c r="GC166" s="5"/>
      <c r="GD166" s="5"/>
      <c r="GE166" s="5"/>
      <c r="GF166" s="5"/>
      <c r="GG166" s="5"/>
      <c r="GH166" s="5"/>
      <c r="GI166" s="5"/>
      <c r="GJ166" s="5"/>
      <c r="GK166" s="5"/>
      <c r="GL166" s="5"/>
      <c r="GM166" s="5"/>
      <c r="GN166" s="5"/>
      <c r="GO166" s="5"/>
      <c r="GP166" s="5"/>
      <c r="GQ166" s="5"/>
      <c r="GR166" s="5"/>
      <c r="GS166" s="5"/>
      <c r="GT166" s="5"/>
      <c r="GU166" s="5"/>
      <c r="GV166" s="5"/>
      <c r="GW166" s="5"/>
      <c r="GX166" s="5"/>
      <c r="GY166" s="5"/>
      <c r="GZ166" s="5"/>
      <c r="HA166" s="5"/>
      <c r="HB166" s="5"/>
      <c r="HC166" s="5"/>
      <c r="HD166" s="5"/>
      <c r="HE166" s="5"/>
      <c r="HF166" s="5"/>
      <c r="HG166" s="5"/>
      <c r="HH166" s="5"/>
      <c r="HI166" s="5"/>
      <c r="HJ166" s="5"/>
      <c r="HK166" s="5"/>
      <c r="HL166" s="5"/>
      <c r="HM166" s="5"/>
      <c r="HN166" s="5"/>
      <c r="HO166" s="5"/>
      <c r="HP166" s="5"/>
      <c r="HQ166" s="5"/>
      <c r="HR166" s="5"/>
      <c r="HS166" s="5"/>
      <c r="HT166" s="5"/>
      <c r="HU166" s="5"/>
      <c r="HV166" s="5"/>
      <c r="HW166" s="5"/>
      <c r="HX166" s="5"/>
      <c r="HY166" s="5"/>
      <c r="HZ166" s="5"/>
      <c r="IA166" s="5"/>
      <c r="IB166" s="5"/>
      <c r="IC166" s="5"/>
      <c r="ID166" s="5"/>
      <c r="IE166" s="5"/>
      <c r="IF166" s="5"/>
      <c r="IG166" s="5"/>
      <c r="IH166" s="5"/>
      <c r="II166" s="5"/>
      <c r="IJ166" s="5"/>
      <c r="IK166" s="5"/>
      <c r="IL166" s="5"/>
      <c r="IM166" s="5"/>
      <c r="IN166" s="5"/>
      <c r="IO166" s="5"/>
      <c r="IP166" s="5"/>
      <c r="IQ166" s="5"/>
      <c r="IR166" s="5"/>
      <c r="IS166" s="5"/>
      <c r="IT166" s="5"/>
      <c r="IU166" s="5"/>
      <c r="IV166" s="5"/>
      <c r="IW166" s="5"/>
      <c r="IX166" s="5"/>
      <c r="IY166" s="5"/>
      <c r="IZ166" s="5"/>
      <c r="JA166" s="5"/>
    </row>
    <row r="167" s="2" customFormat="1" customHeight="1" spans="1:261">
      <c r="A167" s="33" t="s">
        <v>3</v>
      </c>
      <c r="B167" s="33" t="s">
        <v>157</v>
      </c>
      <c r="C167" s="34">
        <v>2025</v>
      </c>
      <c r="D167" s="33" t="s">
        <v>167</v>
      </c>
      <c r="E167" s="33">
        <v>2501110381</v>
      </c>
      <c r="F167" s="33" t="s">
        <v>326</v>
      </c>
      <c r="G167" s="35">
        <v>82</v>
      </c>
      <c r="H167" s="34">
        <v>0</v>
      </c>
      <c r="I167" s="35">
        <v>82</v>
      </c>
      <c r="J167" s="35">
        <v>77.71604938</v>
      </c>
      <c r="K167" s="34">
        <v>1</v>
      </c>
      <c r="L167" s="35">
        <v>78.71604938</v>
      </c>
      <c r="M167" s="35">
        <v>72.6</v>
      </c>
      <c r="N167" s="34">
        <v>0.5</v>
      </c>
      <c r="O167" s="35">
        <v>73.1</v>
      </c>
      <c r="P167" s="35">
        <v>57</v>
      </c>
      <c r="Q167" s="35">
        <v>0</v>
      </c>
      <c r="R167" s="35">
        <v>57</v>
      </c>
      <c r="S167" s="35">
        <v>58</v>
      </c>
      <c r="T167" s="35">
        <v>0</v>
      </c>
      <c r="U167" s="35">
        <v>58</v>
      </c>
      <c r="V167" s="95">
        <f t="shared" si="2"/>
        <v>76.642037035</v>
      </c>
      <c r="W167" s="59">
        <v>163</v>
      </c>
      <c r="X167" s="33">
        <v>163</v>
      </c>
      <c r="Y167" s="33" t="s">
        <v>92</v>
      </c>
      <c r="Z167" s="33">
        <v>171</v>
      </c>
      <c r="AA167" s="89"/>
      <c r="AB167" s="89"/>
      <c r="AC167" s="89"/>
      <c r="AD167" s="40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  <c r="EJ167" s="5"/>
      <c r="EK167" s="5"/>
      <c r="EL167" s="5"/>
      <c r="EM167" s="5"/>
      <c r="EN167" s="5"/>
      <c r="EO167" s="5"/>
      <c r="EP167" s="5"/>
      <c r="EQ167" s="5"/>
      <c r="ER167" s="5"/>
      <c r="ES167" s="5"/>
      <c r="ET167" s="5"/>
      <c r="EU167" s="5"/>
      <c r="EV167" s="5"/>
      <c r="EW167" s="5"/>
      <c r="EX167" s="5"/>
      <c r="EY167" s="5"/>
      <c r="EZ167" s="5"/>
      <c r="FA167" s="5"/>
      <c r="FB167" s="5"/>
      <c r="FC167" s="5"/>
      <c r="FD167" s="5"/>
      <c r="FE167" s="5"/>
      <c r="FF167" s="5"/>
      <c r="FG167" s="5"/>
      <c r="FH167" s="5"/>
      <c r="FI167" s="5"/>
      <c r="FJ167" s="5"/>
      <c r="FK167" s="5"/>
      <c r="FL167" s="5"/>
      <c r="FM167" s="5"/>
      <c r="FN167" s="5"/>
      <c r="FO167" s="5"/>
      <c r="FP167" s="5"/>
      <c r="FQ167" s="5"/>
      <c r="FR167" s="5"/>
      <c r="FS167" s="5"/>
      <c r="FT167" s="5"/>
      <c r="FU167" s="5"/>
      <c r="FV167" s="5"/>
      <c r="FW167" s="5"/>
      <c r="FX167" s="5"/>
      <c r="FY167" s="5"/>
      <c r="FZ167" s="5"/>
      <c r="GA167" s="5"/>
      <c r="GB167" s="5"/>
      <c r="GC167" s="5"/>
      <c r="GD167" s="5"/>
      <c r="GE167" s="5"/>
      <c r="GF167" s="5"/>
      <c r="GG167" s="5"/>
      <c r="GH167" s="5"/>
      <c r="GI167" s="5"/>
      <c r="GJ167" s="5"/>
      <c r="GK167" s="5"/>
      <c r="GL167" s="5"/>
      <c r="GM167" s="5"/>
      <c r="GN167" s="5"/>
      <c r="GO167" s="5"/>
      <c r="GP167" s="5"/>
      <c r="GQ167" s="5"/>
      <c r="GR167" s="5"/>
      <c r="GS167" s="5"/>
      <c r="GT167" s="5"/>
      <c r="GU167" s="5"/>
      <c r="GV167" s="5"/>
      <c r="GW167" s="5"/>
      <c r="GX167" s="5"/>
      <c r="GY167" s="5"/>
      <c r="GZ167" s="5"/>
      <c r="HA167" s="5"/>
      <c r="HB167" s="5"/>
      <c r="HC167" s="5"/>
      <c r="HD167" s="5"/>
      <c r="HE167" s="5"/>
      <c r="HF167" s="5"/>
      <c r="HG167" s="5"/>
      <c r="HH167" s="5"/>
      <c r="HI167" s="5"/>
      <c r="HJ167" s="5"/>
      <c r="HK167" s="5"/>
      <c r="HL167" s="5"/>
      <c r="HM167" s="5"/>
      <c r="HN167" s="5"/>
      <c r="HO167" s="5"/>
      <c r="HP167" s="5"/>
      <c r="HQ167" s="5"/>
      <c r="HR167" s="5"/>
      <c r="HS167" s="5"/>
      <c r="HT167" s="5"/>
      <c r="HU167" s="5"/>
      <c r="HV167" s="5"/>
      <c r="HW167" s="5"/>
      <c r="HX167" s="5"/>
      <c r="HY167" s="5"/>
      <c r="HZ167" s="5"/>
      <c r="IA167" s="5"/>
      <c r="IB167" s="5"/>
      <c r="IC167" s="5"/>
      <c r="ID167" s="5"/>
      <c r="IE167" s="5"/>
      <c r="IF167" s="5"/>
      <c r="IG167" s="5"/>
      <c r="IH167" s="5"/>
      <c r="II167" s="5"/>
      <c r="IJ167" s="5"/>
      <c r="IK167" s="5"/>
      <c r="IL167" s="5"/>
      <c r="IM167" s="5"/>
      <c r="IN167" s="5"/>
      <c r="IO167" s="5"/>
      <c r="IP167" s="5"/>
      <c r="IQ167" s="5"/>
      <c r="IR167" s="5"/>
      <c r="IS167" s="5"/>
      <c r="IT167" s="5"/>
      <c r="IU167" s="5"/>
      <c r="IV167" s="5"/>
      <c r="IW167" s="5"/>
      <c r="IX167" s="5"/>
      <c r="IY167" s="5"/>
      <c r="IZ167" s="5"/>
      <c r="JA167" s="5"/>
    </row>
    <row r="168" s="2" customFormat="1" customHeight="1" spans="1:261">
      <c r="A168" s="33" t="s">
        <v>3</v>
      </c>
      <c r="B168" s="33" t="s">
        <v>157</v>
      </c>
      <c r="C168" s="34">
        <v>2025</v>
      </c>
      <c r="D168" s="33" t="s">
        <v>164</v>
      </c>
      <c r="E168" s="33">
        <v>2501110270</v>
      </c>
      <c r="F168" s="33" t="s">
        <v>327</v>
      </c>
      <c r="G168" s="35">
        <v>83</v>
      </c>
      <c r="H168" s="34">
        <v>0.5</v>
      </c>
      <c r="I168" s="35">
        <v>83.5</v>
      </c>
      <c r="J168" s="35">
        <v>76.72839506</v>
      </c>
      <c r="K168" s="34">
        <v>1</v>
      </c>
      <c r="L168" s="35">
        <v>77.72839506</v>
      </c>
      <c r="M168" s="35">
        <v>79.5</v>
      </c>
      <c r="N168" s="34">
        <v>0</v>
      </c>
      <c r="O168" s="35">
        <v>79.5</v>
      </c>
      <c r="P168" s="35">
        <v>57</v>
      </c>
      <c r="Q168" s="35">
        <v>0</v>
      </c>
      <c r="R168" s="35">
        <v>57</v>
      </c>
      <c r="S168" s="35">
        <v>58</v>
      </c>
      <c r="T168" s="35">
        <v>0</v>
      </c>
      <c r="U168" s="35">
        <v>58</v>
      </c>
      <c r="V168" s="95">
        <f t="shared" si="2"/>
        <v>76.371296295</v>
      </c>
      <c r="W168" s="59">
        <v>164</v>
      </c>
      <c r="X168" s="33">
        <v>164</v>
      </c>
      <c r="Y168" s="33" t="s">
        <v>39</v>
      </c>
      <c r="Z168" s="33">
        <v>171</v>
      </c>
      <c r="AA168" s="89"/>
      <c r="AB168" s="89"/>
      <c r="AC168" s="89"/>
      <c r="AD168" s="40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  <c r="EJ168" s="5"/>
      <c r="EK168" s="5"/>
      <c r="EL168" s="5"/>
      <c r="EM168" s="5"/>
      <c r="EN168" s="5"/>
      <c r="EO168" s="5"/>
      <c r="EP168" s="5"/>
      <c r="EQ168" s="5"/>
      <c r="ER168" s="5"/>
      <c r="ES168" s="5"/>
      <c r="ET168" s="5"/>
      <c r="EU168" s="5"/>
      <c r="EV168" s="5"/>
      <c r="EW168" s="5"/>
      <c r="EX168" s="5"/>
      <c r="EY168" s="5"/>
      <c r="EZ168" s="5"/>
      <c r="FA168" s="5"/>
      <c r="FB168" s="5"/>
      <c r="FC168" s="5"/>
      <c r="FD168" s="5"/>
      <c r="FE168" s="5"/>
      <c r="FF168" s="5"/>
      <c r="FG168" s="5"/>
      <c r="FH168" s="5"/>
      <c r="FI168" s="5"/>
      <c r="FJ168" s="5"/>
      <c r="FK168" s="5"/>
      <c r="FL168" s="5"/>
      <c r="FM168" s="5"/>
      <c r="FN168" s="5"/>
      <c r="FO168" s="5"/>
      <c r="FP168" s="5"/>
      <c r="FQ168" s="5"/>
      <c r="FR168" s="5"/>
      <c r="FS168" s="5"/>
      <c r="FT168" s="5"/>
      <c r="FU168" s="5"/>
      <c r="FV168" s="5"/>
      <c r="FW168" s="5"/>
      <c r="FX168" s="5"/>
      <c r="FY168" s="5"/>
      <c r="FZ168" s="5"/>
      <c r="GA168" s="5"/>
      <c r="GB168" s="5"/>
      <c r="GC168" s="5"/>
      <c r="GD168" s="5"/>
      <c r="GE168" s="5"/>
      <c r="GF168" s="5"/>
      <c r="GG168" s="5"/>
      <c r="GH168" s="5"/>
      <c r="GI168" s="5"/>
      <c r="GJ168" s="5"/>
      <c r="GK168" s="5"/>
      <c r="GL168" s="5"/>
      <c r="GM168" s="5"/>
      <c r="GN168" s="5"/>
      <c r="GO168" s="5"/>
      <c r="GP168" s="5"/>
      <c r="GQ168" s="5"/>
      <c r="GR168" s="5"/>
      <c r="GS168" s="5"/>
      <c r="GT168" s="5"/>
      <c r="GU168" s="5"/>
      <c r="GV168" s="5"/>
      <c r="GW168" s="5"/>
      <c r="GX168" s="5"/>
      <c r="GY168" s="5"/>
      <c r="GZ168" s="5"/>
      <c r="HA168" s="5"/>
      <c r="HB168" s="5"/>
      <c r="HC168" s="5"/>
      <c r="HD168" s="5"/>
      <c r="HE168" s="5"/>
      <c r="HF168" s="5"/>
      <c r="HG168" s="5"/>
      <c r="HH168" s="5"/>
      <c r="HI168" s="5"/>
      <c r="HJ168" s="5"/>
      <c r="HK168" s="5"/>
      <c r="HL168" s="5"/>
      <c r="HM168" s="5"/>
      <c r="HN168" s="5"/>
      <c r="HO168" s="5"/>
      <c r="HP168" s="5"/>
      <c r="HQ168" s="5"/>
      <c r="HR168" s="5"/>
      <c r="HS168" s="5"/>
      <c r="HT168" s="5"/>
      <c r="HU168" s="5"/>
      <c r="HV168" s="5"/>
      <c r="HW168" s="5"/>
      <c r="HX168" s="5"/>
      <c r="HY168" s="5"/>
      <c r="HZ168" s="5"/>
      <c r="IA168" s="5"/>
      <c r="IB168" s="5"/>
      <c r="IC168" s="5"/>
      <c r="ID168" s="5"/>
      <c r="IE168" s="5"/>
      <c r="IF168" s="5"/>
      <c r="IG168" s="5"/>
      <c r="IH168" s="5"/>
      <c r="II168" s="5"/>
      <c r="IJ168" s="5"/>
      <c r="IK168" s="5"/>
      <c r="IL168" s="5"/>
      <c r="IM168" s="5"/>
      <c r="IN168" s="5"/>
      <c r="IO168" s="5"/>
      <c r="IP168" s="5"/>
      <c r="IQ168" s="5"/>
      <c r="IR168" s="5"/>
      <c r="IS168" s="5"/>
      <c r="IT168" s="5"/>
      <c r="IU168" s="5"/>
      <c r="IV168" s="5"/>
      <c r="IW168" s="5"/>
      <c r="IX168" s="5"/>
      <c r="IY168" s="5"/>
      <c r="IZ168" s="5"/>
      <c r="JA168" s="5"/>
    </row>
    <row r="169" s="2" customFormat="1" customHeight="1" spans="1:261">
      <c r="A169" s="33" t="s">
        <v>3</v>
      </c>
      <c r="B169" s="33" t="s">
        <v>157</v>
      </c>
      <c r="C169" s="34">
        <v>2025</v>
      </c>
      <c r="D169" s="33" t="s">
        <v>160</v>
      </c>
      <c r="E169" s="33">
        <v>2501110328</v>
      </c>
      <c r="F169" s="33" t="s">
        <v>328</v>
      </c>
      <c r="G169" s="35">
        <v>83</v>
      </c>
      <c r="H169" s="34">
        <v>5.5</v>
      </c>
      <c r="I169" s="35">
        <v>88.5</v>
      </c>
      <c r="J169" s="35">
        <v>75.86419753</v>
      </c>
      <c r="K169" s="34">
        <v>1</v>
      </c>
      <c r="L169" s="35">
        <v>76.86419753</v>
      </c>
      <c r="M169" s="35">
        <v>82.15</v>
      </c>
      <c r="N169" s="34">
        <v>0</v>
      </c>
      <c r="O169" s="35">
        <v>82.15</v>
      </c>
      <c r="P169" s="35">
        <v>57</v>
      </c>
      <c r="Q169" s="35">
        <v>0</v>
      </c>
      <c r="R169" s="35">
        <v>57</v>
      </c>
      <c r="S169" s="35">
        <v>58</v>
      </c>
      <c r="T169" s="35">
        <v>0</v>
      </c>
      <c r="U169" s="35">
        <v>58</v>
      </c>
      <c r="V169" s="95">
        <f t="shared" si="2"/>
        <v>76.3556481475</v>
      </c>
      <c r="W169" s="59">
        <v>165</v>
      </c>
      <c r="X169" s="33">
        <v>167</v>
      </c>
      <c r="Y169" s="33" t="s">
        <v>92</v>
      </c>
      <c r="Z169" s="33">
        <v>171</v>
      </c>
      <c r="AA169" s="89"/>
      <c r="AB169" s="89"/>
      <c r="AC169" s="89"/>
      <c r="AD169" s="40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  <c r="EJ169" s="5"/>
      <c r="EK169" s="5"/>
      <c r="EL169" s="5"/>
      <c r="EM169" s="5"/>
      <c r="EN169" s="5"/>
      <c r="EO169" s="5"/>
      <c r="EP169" s="5"/>
      <c r="EQ169" s="5"/>
      <c r="ER169" s="5"/>
      <c r="ES169" s="5"/>
      <c r="ET169" s="5"/>
      <c r="EU169" s="5"/>
      <c r="EV169" s="5"/>
      <c r="EW169" s="5"/>
      <c r="EX169" s="5"/>
      <c r="EY169" s="5"/>
      <c r="EZ169" s="5"/>
      <c r="FA169" s="5"/>
      <c r="FB169" s="5"/>
      <c r="FC169" s="5"/>
      <c r="FD169" s="5"/>
      <c r="FE169" s="5"/>
      <c r="FF169" s="5"/>
      <c r="FG169" s="5"/>
      <c r="FH169" s="5"/>
      <c r="FI169" s="5"/>
      <c r="FJ169" s="5"/>
      <c r="FK169" s="5"/>
      <c r="FL169" s="5"/>
      <c r="FM169" s="5"/>
      <c r="FN169" s="5"/>
      <c r="FO169" s="5"/>
      <c r="FP169" s="5"/>
      <c r="FQ169" s="5"/>
      <c r="FR169" s="5"/>
      <c r="FS169" s="5"/>
      <c r="FT169" s="5"/>
      <c r="FU169" s="5"/>
      <c r="FV169" s="5"/>
      <c r="FW169" s="5"/>
      <c r="FX169" s="5"/>
      <c r="FY169" s="5"/>
      <c r="FZ169" s="5"/>
      <c r="GA169" s="5"/>
      <c r="GB169" s="5"/>
      <c r="GC169" s="5"/>
      <c r="GD169" s="5"/>
      <c r="GE169" s="5"/>
      <c r="GF169" s="5"/>
      <c r="GG169" s="5"/>
      <c r="GH169" s="5"/>
      <c r="GI169" s="5"/>
      <c r="GJ169" s="5"/>
      <c r="GK169" s="5"/>
      <c r="GL169" s="5"/>
      <c r="GM169" s="5"/>
      <c r="GN169" s="5"/>
      <c r="GO169" s="5"/>
      <c r="GP169" s="5"/>
      <c r="GQ169" s="5"/>
      <c r="GR169" s="5"/>
      <c r="GS169" s="5"/>
      <c r="GT169" s="5"/>
      <c r="GU169" s="5"/>
      <c r="GV169" s="5"/>
      <c r="GW169" s="5"/>
      <c r="GX169" s="5"/>
      <c r="GY169" s="5"/>
      <c r="GZ169" s="5"/>
      <c r="HA169" s="5"/>
      <c r="HB169" s="5"/>
      <c r="HC169" s="5"/>
      <c r="HD169" s="5"/>
      <c r="HE169" s="5"/>
      <c r="HF169" s="5"/>
      <c r="HG169" s="5"/>
      <c r="HH169" s="5"/>
      <c r="HI169" s="5"/>
      <c r="HJ169" s="5"/>
      <c r="HK169" s="5"/>
      <c r="HL169" s="5"/>
      <c r="HM169" s="5"/>
      <c r="HN169" s="5"/>
      <c r="HO169" s="5"/>
      <c r="HP169" s="5"/>
      <c r="HQ169" s="5"/>
      <c r="HR169" s="5"/>
      <c r="HS169" s="5"/>
      <c r="HT169" s="5"/>
      <c r="HU169" s="5"/>
      <c r="HV169" s="5"/>
      <c r="HW169" s="5"/>
      <c r="HX169" s="5"/>
      <c r="HY169" s="5"/>
      <c r="HZ169" s="5"/>
      <c r="IA169" s="5"/>
      <c r="IB169" s="5"/>
      <c r="IC169" s="5"/>
      <c r="ID169" s="5"/>
      <c r="IE169" s="5"/>
      <c r="IF169" s="5"/>
      <c r="IG169" s="5"/>
      <c r="IH169" s="5"/>
      <c r="II169" s="5"/>
      <c r="IJ169" s="5"/>
      <c r="IK169" s="5"/>
      <c r="IL169" s="5"/>
      <c r="IM169" s="5"/>
      <c r="IN169" s="5"/>
      <c r="IO169" s="5"/>
      <c r="IP169" s="5"/>
      <c r="IQ169" s="5"/>
      <c r="IR169" s="5"/>
      <c r="IS169" s="5"/>
      <c r="IT169" s="5"/>
      <c r="IU169" s="5"/>
      <c r="IV169" s="5"/>
      <c r="IW169" s="5"/>
      <c r="IX169" s="5"/>
      <c r="IY169" s="5"/>
      <c r="IZ169" s="5"/>
      <c r="JA169" s="5"/>
    </row>
    <row r="170" s="2" customFormat="1" customHeight="1" spans="1:261">
      <c r="A170" s="33" t="s">
        <v>3</v>
      </c>
      <c r="B170" s="33" t="s">
        <v>157</v>
      </c>
      <c r="C170" s="34">
        <v>2025</v>
      </c>
      <c r="D170" s="33" t="s">
        <v>160</v>
      </c>
      <c r="E170" s="33">
        <v>2501110317</v>
      </c>
      <c r="F170" s="33" t="s">
        <v>329</v>
      </c>
      <c r="G170" s="35">
        <v>83</v>
      </c>
      <c r="H170" s="34">
        <v>1.5</v>
      </c>
      <c r="I170" s="35">
        <v>84.5</v>
      </c>
      <c r="J170" s="35">
        <v>76.43209877</v>
      </c>
      <c r="K170" s="34">
        <v>1</v>
      </c>
      <c r="L170" s="35">
        <v>77.43209877</v>
      </c>
      <c r="M170" s="35">
        <v>71.35</v>
      </c>
      <c r="N170" s="34">
        <v>0</v>
      </c>
      <c r="O170" s="35">
        <v>71.35</v>
      </c>
      <c r="P170" s="35">
        <v>57</v>
      </c>
      <c r="Q170" s="35">
        <v>0</v>
      </c>
      <c r="R170" s="35">
        <v>57</v>
      </c>
      <c r="S170" s="35">
        <v>58</v>
      </c>
      <c r="T170" s="35">
        <v>0</v>
      </c>
      <c r="U170" s="35">
        <v>58</v>
      </c>
      <c r="V170" s="95">
        <f t="shared" si="2"/>
        <v>75.8415740775</v>
      </c>
      <c r="W170" s="59">
        <v>166</v>
      </c>
      <c r="X170" s="33">
        <v>166</v>
      </c>
      <c r="Y170" s="33" t="s">
        <v>92</v>
      </c>
      <c r="Z170" s="33">
        <v>171</v>
      </c>
      <c r="AA170" s="89"/>
      <c r="AB170" s="89"/>
      <c r="AC170" s="89"/>
      <c r="AD170" s="40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  <c r="EJ170" s="5"/>
      <c r="EK170" s="5"/>
      <c r="EL170" s="5"/>
      <c r="EM170" s="5"/>
      <c r="EN170" s="5"/>
      <c r="EO170" s="5"/>
      <c r="EP170" s="5"/>
      <c r="EQ170" s="5"/>
      <c r="ER170" s="5"/>
      <c r="ES170" s="5"/>
      <c r="ET170" s="5"/>
      <c r="EU170" s="5"/>
      <c r="EV170" s="5"/>
      <c r="EW170" s="5"/>
      <c r="EX170" s="5"/>
      <c r="EY170" s="5"/>
      <c r="EZ170" s="5"/>
      <c r="FA170" s="5"/>
      <c r="FB170" s="5"/>
      <c r="FC170" s="5"/>
      <c r="FD170" s="5"/>
      <c r="FE170" s="5"/>
      <c r="FF170" s="5"/>
      <c r="FG170" s="5"/>
      <c r="FH170" s="5"/>
      <c r="FI170" s="5"/>
      <c r="FJ170" s="5"/>
      <c r="FK170" s="5"/>
      <c r="FL170" s="5"/>
      <c r="FM170" s="5"/>
      <c r="FN170" s="5"/>
      <c r="FO170" s="5"/>
      <c r="FP170" s="5"/>
      <c r="FQ170" s="5"/>
      <c r="FR170" s="5"/>
      <c r="FS170" s="5"/>
      <c r="FT170" s="5"/>
      <c r="FU170" s="5"/>
      <c r="FV170" s="5"/>
      <c r="FW170" s="5"/>
      <c r="FX170" s="5"/>
      <c r="FY170" s="5"/>
      <c r="FZ170" s="5"/>
      <c r="GA170" s="5"/>
      <c r="GB170" s="5"/>
      <c r="GC170" s="5"/>
      <c r="GD170" s="5"/>
      <c r="GE170" s="5"/>
      <c r="GF170" s="5"/>
      <c r="GG170" s="5"/>
      <c r="GH170" s="5"/>
      <c r="GI170" s="5"/>
      <c r="GJ170" s="5"/>
      <c r="GK170" s="5"/>
      <c r="GL170" s="5"/>
      <c r="GM170" s="5"/>
      <c r="GN170" s="5"/>
      <c r="GO170" s="5"/>
      <c r="GP170" s="5"/>
      <c r="GQ170" s="5"/>
      <c r="GR170" s="5"/>
      <c r="GS170" s="5"/>
      <c r="GT170" s="5"/>
      <c r="GU170" s="5"/>
      <c r="GV170" s="5"/>
      <c r="GW170" s="5"/>
      <c r="GX170" s="5"/>
      <c r="GY170" s="5"/>
      <c r="GZ170" s="5"/>
      <c r="HA170" s="5"/>
      <c r="HB170" s="5"/>
      <c r="HC170" s="5"/>
      <c r="HD170" s="5"/>
      <c r="HE170" s="5"/>
      <c r="HF170" s="5"/>
      <c r="HG170" s="5"/>
      <c r="HH170" s="5"/>
      <c r="HI170" s="5"/>
      <c r="HJ170" s="5"/>
      <c r="HK170" s="5"/>
      <c r="HL170" s="5"/>
      <c r="HM170" s="5"/>
      <c r="HN170" s="5"/>
      <c r="HO170" s="5"/>
      <c r="HP170" s="5"/>
      <c r="HQ170" s="5"/>
      <c r="HR170" s="5"/>
      <c r="HS170" s="5"/>
      <c r="HT170" s="5"/>
      <c r="HU170" s="5"/>
      <c r="HV170" s="5"/>
      <c r="HW170" s="5"/>
      <c r="HX170" s="5"/>
      <c r="HY170" s="5"/>
      <c r="HZ170" s="5"/>
      <c r="IA170" s="5"/>
      <c r="IB170" s="5"/>
      <c r="IC170" s="5"/>
      <c r="ID170" s="5"/>
      <c r="IE170" s="5"/>
      <c r="IF170" s="5"/>
      <c r="IG170" s="5"/>
      <c r="IH170" s="5"/>
      <c r="II170" s="5"/>
      <c r="IJ170" s="5"/>
      <c r="IK170" s="5"/>
      <c r="IL170" s="5"/>
      <c r="IM170" s="5"/>
      <c r="IN170" s="5"/>
      <c r="IO170" s="5"/>
      <c r="IP170" s="5"/>
      <c r="IQ170" s="5"/>
      <c r="IR170" s="5"/>
      <c r="IS170" s="5"/>
      <c r="IT170" s="5"/>
      <c r="IU170" s="5"/>
      <c r="IV170" s="5"/>
      <c r="IW170" s="5"/>
      <c r="IX170" s="5"/>
      <c r="IY170" s="5"/>
      <c r="IZ170" s="5"/>
      <c r="JA170" s="5"/>
    </row>
    <row r="171" s="2" customFormat="1" customHeight="1" spans="1:261">
      <c r="A171" s="33" t="s">
        <v>3</v>
      </c>
      <c r="B171" s="33" t="s">
        <v>157</v>
      </c>
      <c r="C171" s="34">
        <v>2025</v>
      </c>
      <c r="D171" s="33" t="s">
        <v>158</v>
      </c>
      <c r="E171" s="33">
        <v>2501110298</v>
      </c>
      <c r="F171" s="33" t="s">
        <v>330</v>
      </c>
      <c r="G171" s="35">
        <v>82</v>
      </c>
      <c r="H171" s="34">
        <v>1</v>
      </c>
      <c r="I171" s="35">
        <v>83</v>
      </c>
      <c r="J171" s="35">
        <v>75.66666667</v>
      </c>
      <c r="K171" s="34">
        <v>1</v>
      </c>
      <c r="L171" s="35">
        <v>76.66666667</v>
      </c>
      <c r="M171" s="35">
        <v>78.85</v>
      </c>
      <c r="N171" s="34">
        <v>0</v>
      </c>
      <c r="O171" s="35">
        <v>78.85</v>
      </c>
      <c r="P171" s="35">
        <v>57</v>
      </c>
      <c r="Q171" s="35">
        <v>0</v>
      </c>
      <c r="R171" s="35">
        <v>57</v>
      </c>
      <c r="S171" s="35">
        <v>58</v>
      </c>
      <c r="T171" s="35">
        <v>0</v>
      </c>
      <c r="U171" s="35">
        <v>58</v>
      </c>
      <c r="V171" s="95">
        <f t="shared" si="2"/>
        <v>75.4925000025</v>
      </c>
      <c r="W171" s="59">
        <v>167</v>
      </c>
      <c r="X171" s="33">
        <v>168</v>
      </c>
      <c r="Y171" s="33" t="s">
        <v>92</v>
      </c>
      <c r="Z171" s="33">
        <v>171</v>
      </c>
      <c r="AA171" s="89"/>
      <c r="AB171" s="89"/>
      <c r="AC171" s="89"/>
      <c r="AD171" s="40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  <c r="EJ171" s="5"/>
      <c r="EK171" s="5"/>
      <c r="EL171" s="5"/>
      <c r="EM171" s="5"/>
      <c r="EN171" s="5"/>
      <c r="EO171" s="5"/>
      <c r="EP171" s="5"/>
      <c r="EQ171" s="5"/>
      <c r="ER171" s="5"/>
      <c r="ES171" s="5"/>
      <c r="ET171" s="5"/>
      <c r="EU171" s="5"/>
      <c r="EV171" s="5"/>
      <c r="EW171" s="5"/>
      <c r="EX171" s="5"/>
      <c r="EY171" s="5"/>
      <c r="EZ171" s="5"/>
      <c r="FA171" s="5"/>
      <c r="FB171" s="5"/>
      <c r="FC171" s="5"/>
      <c r="FD171" s="5"/>
      <c r="FE171" s="5"/>
      <c r="FF171" s="5"/>
      <c r="FG171" s="5"/>
      <c r="FH171" s="5"/>
      <c r="FI171" s="5"/>
      <c r="FJ171" s="5"/>
      <c r="FK171" s="5"/>
      <c r="FL171" s="5"/>
      <c r="FM171" s="5"/>
      <c r="FN171" s="5"/>
      <c r="FO171" s="5"/>
      <c r="FP171" s="5"/>
      <c r="FQ171" s="5"/>
      <c r="FR171" s="5"/>
      <c r="FS171" s="5"/>
      <c r="FT171" s="5"/>
      <c r="FU171" s="5"/>
      <c r="FV171" s="5"/>
      <c r="FW171" s="5"/>
      <c r="FX171" s="5"/>
      <c r="FY171" s="5"/>
      <c r="FZ171" s="5"/>
      <c r="GA171" s="5"/>
      <c r="GB171" s="5"/>
      <c r="GC171" s="5"/>
      <c r="GD171" s="5"/>
      <c r="GE171" s="5"/>
      <c r="GF171" s="5"/>
      <c r="GG171" s="5"/>
      <c r="GH171" s="5"/>
      <c r="GI171" s="5"/>
      <c r="GJ171" s="5"/>
      <c r="GK171" s="5"/>
      <c r="GL171" s="5"/>
      <c r="GM171" s="5"/>
      <c r="GN171" s="5"/>
      <c r="GO171" s="5"/>
      <c r="GP171" s="5"/>
      <c r="GQ171" s="5"/>
      <c r="GR171" s="5"/>
      <c r="GS171" s="5"/>
      <c r="GT171" s="5"/>
      <c r="GU171" s="5"/>
      <c r="GV171" s="5"/>
      <c r="GW171" s="5"/>
      <c r="GX171" s="5"/>
      <c r="GY171" s="5"/>
      <c r="GZ171" s="5"/>
      <c r="HA171" s="5"/>
      <c r="HB171" s="5"/>
      <c r="HC171" s="5"/>
      <c r="HD171" s="5"/>
      <c r="HE171" s="5"/>
      <c r="HF171" s="5"/>
      <c r="HG171" s="5"/>
      <c r="HH171" s="5"/>
      <c r="HI171" s="5"/>
      <c r="HJ171" s="5"/>
      <c r="HK171" s="5"/>
      <c r="HL171" s="5"/>
      <c r="HM171" s="5"/>
      <c r="HN171" s="5"/>
      <c r="HO171" s="5"/>
      <c r="HP171" s="5"/>
      <c r="HQ171" s="5"/>
      <c r="HR171" s="5"/>
      <c r="HS171" s="5"/>
      <c r="HT171" s="5"/>
      <c r="HU171" s="5"/>
      <c r="HV171" s="5"/>
      <c r="HW171" s="5"/>
      <c r="HX171" s="5"/>
      <c r="HY171" s="5"/>
      <c r="HZ171" s="5"/>
      <c r="IA171" s="5"/>
      <c r="IB171" s="5"/>
      <c r="IC171" s="5"/>
      <c r="ID171" s="5"/>
      <c r="IE171" s="5"/>
      <c r="IF171" s="5"/>
      <c r="IG171" s="5"/>
      <c r="IH171" s="5"/>
      <c r="II171" s="5"/>
      <c r="IJ171" s="5"/>
      <c r="IK171" s="5"/>
      <c r="IL171" s="5"/>
      <c r="IM171" s="5"/>
      <c r="IN171" s="5"/>
      <c r="IO171" s="5"/>
      <c r="IP171" s="5"/>
      <c r="IQ171" s="5"/>
      <c r="IR171" s="5"/>
      <c r="IS171" s="5"/>
      <c r="IT171" s="5"/>
      <c r="IU171" s="5"/>
      <c r="IV171" s="5"/>
      <c r="IW171" s="5"/>
      <c r="IX171" s="5"/>
      <c r="IY171" s="5"/>
      <c r="IZ171" s="5"/>
      <c r="JA171" s="5"/>
    </row>
    <row r="172" s="2" customFormat="1" customHeight="1" spans="1:261">
      <c r="A172" s="33" t="s">
        <v>3</v>
      </c>
      <c r="B172" s="33" t="s">
        <v>157</v>
      </c>
      <c r="C172" s="34">
        <v>2025</v>
      </c>
      <c r="D172" s="33" t="s">
        <v>158</v>
      </c>
      <c r="E172" s="33">
        <v>2501110295</v>
      </c>
      <c r="F172" s="33" t="s">
        <v>331</v>
      </c>
      <c r="G172" s="35">
        <v>83</v>
      </c>
      <c r="H172" s="34">
        <v>1</v>
      </c>
      <c r="I172" s="35">
        <v>84</v>
      </c>
      <c r="J172" s="35">
        <v>76.58024691</v>
      </c>
      <c r="K172" s="34">
        <v>0</v>
      </c>
      <c r="L172" s="35">
        <v>76.58024691</v>
      </c>
      <c r="M172" s="35">
        <v>76.15</v>
      </c>
      <c r="N172" s="34">
        <v>0</v>
      </c>
      <c r="O172" s="35">
        <v>76.15</v>
      </c>
      <c r="P172" s="35">
        <v>57</v>
      </c>
      <c r="Q172" s="35">
        <v>0</v>
      </c>
      <c r="R172" s="35">
        <v>57</v>
      </c>
      <c r="S172" s="35">
        <v>58</v>
      </c>
      <c r="T172" s="35">
        <v>0</v>
      </c>
      <c r="U172" s="35">
        <v>58</v>
      </c>
      <c r="V172" s="95">
        <f t="shared" si="2"/>
        <v>75.3926851825</v>
      </c>
      <c r="W172" s="59">
        <v>168</v>
      </c>
      <c r="X172" s="33">
        <v>165</v>
      </c>
      <c r="Y172" s="33" t="s">
        <v>92</v>
      </c>
      <c r="Z172" s="33">
        <v>171</v>
      </c>
      <c r="AA172" s="89"/>
      <c r="AB172" s="89"/>
      <c r="AC172" s="89"/>
      <c r="AD172" s="40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  <c r="EJ172" s="5"/>
      <c r="EK172" s="5"/>
      <c r="EL172" s="5"/>
      <c r="EM172" s="5"/>
      <c r="EN172" s="5"/>
      <c r="EO172" s="5"/>
      <c r="EP172" s="5"/>
      <c r="EQ172" s="5"/>
      <c r="ER172" s="5"/>
      <c r="ES172" s="5"/>
      <c r="ET172" s="5"/>
      <c r="EU172" s="5"/>
      <c r="EV172" s="5"/>
      <c r="EW172" s="5"/>
      <c r="EX172" s="5"/>
      <c r="EY172" s="5"/>
      <c r="EZ172" s="5"/>
      <c r="FA172" s="5"/>
      <c r="FB172" s="5"/>
      <c r="FC172" s="5"/>
      <c r="FD172" s="5"/>
      <c r="FE172" s="5"/>
      <c r="FF172" s="5"/>
      <c r="FG172" s="5"/>
      <c r="FH172" s="5"/>
      <c r="FI172" s="5"/>
      <c r="FJ172" s="5"/>
      <c r="FK172" s="5"/>
      <c r="FL172" s="5"/>
      <c r="FM172" s="5"/>
      <c r="FN172" s="5"/>
      <c r="FO172" s="5"/>
      <c r="FP172" s="5"/>
      <c r="FQ172" s="5"/>
      <c r="FR172" s="5"/>
      <c r="FS172" s="5"/>
      <c r="FT172" s="5"/>
      <c r="FU172" s="5"/>
      <c r="FV172" s="5"/>
      <c r="FW172" s="5"/>
      <c r="FX172" s="5"/>
      <c r="FY172" s="5"/>
      <c r="FZ172" s="5"/>
      <c r="GA172" s="5"/>
      <c r="GB172" s="5"/>
      <c r="GC172" s="5"/>
      <c r="GD172" s="5"/>
      <c r="GE172" s="5"/>
      <c r="GF172" s="5"/>
      <c r="GG172" s="5"/>
      <c r="GH172" s="5"/>
      <c r="GI172" s="5"/>
      <c r="GJ172" s="5"/>
      <c r="GK172" s="5"/>
      <c r="GL172" s="5"/>
      <c r="GM172" s="5"/>
      <c r="GN172" s="5"/>
      <c r="GO172" s="5"/>
      <c r="GP172" s="5"/>
      <c r="GQ172" s="5"/>
      <c r="GR172" s="5"/>
      <c r="GS172" s="5"/>
      <c r="GT172" s="5"/>
      <c r="GU172" s="5"/>
      <c r="GV172" s="5"/>
      <c r="GW172" s="5"/>
      <c r="GX172" s="5"/>
      <c r="GY172" s="5"/>
      <c r="GZ172" s="5"/>
      <c r="HA172" s="5"/>
      <c r="HB172" s="5"/>
      <c r="HC172" s="5"/>
      <c r="HD172" s="5"/>
      <c r="HE172" s="5"/>
      <c r="HF172" s="5"/>
      <c r="HG172" s="5"/>
      <c r="HH172" s="5"/>
      <c r="HI172" s="5"/>
      <c r="HJ172" s="5"/>
      <c r="HK172" s="5"/>
      <c r="HL172" s="5"/>
      <c r="HM172" s="5"/>
      <c r="HN172" s="5"/>
      <c r="HO172" s="5"/>
      <c r="HP172" s="5"/>
      <c r="HQ172" s="5"/>
      <c r="HR172" s="5"/>
      <c r="HS172" s="5"/>
      <c r="HT172" s="5"/>
      <c r="HU172" s="5"/>
      <c r="HV172" s="5"/>
      <c r="HW172" s="5"/>
      <c r="HX172" s="5"/>
      <c r="HY172" s="5"/>
      <c r="HZ172" s="5"/>
      <c r="IA172" s="5"/>
      <c r="IB172" s="5"/>
      <c r="IC172" s="5"/>
      <c r="ID172" s="5"/>
      <c r="IE172" s="5"/>
      <c r="IF172" s="5"/>
      <c r="IG172" s="5"/>
      <c r="IH172" s="5"/>
      <c r="II172" s="5"/>
      <c r="IJ172" s="5"/>
      <c r="IK172" s="5"/>
      <c r="IL172" s="5"/>
      <c r="IM172" s="5"/>
      <c r="IN172" s="5"/>
      <c r="IO172" s="5"/>
      <c r="IP172" s="5"/>
      <c r="IQ172" s="5"/>
      <c r="IR172" s="5"/>
      <c r="IS172" s="5"/>
      <c r="IT172" s="5"/>
      <c r="IU172" s="5"/>
      <c r="IV172" s="5"/>
      <c r="IW172" s="5"/>
      <c r="IX172" s="5"/>
      <c r="IY172" s="5"/>
      <c r="IZ172" s="5"/>
      <c r="JA172" s="5"/>
    </row>
    <row r="173" s="2" customFormat="1" customHeight="1" spans="1:261">
      <c r="A173" s="33" t="s">
        <v>3</v>
      </c>
      <c r="B173" s="33" t="s">
        <v>157</v>
      </c>
      <c r="C173" s="34">
        <v>2025</v>
      </c>
      <c r="D173" s="33" t="s">
        <v>160</v>
      </c>
      <c r="E173" s="33">
        <v>2501110339</v>
      </c>
      <c r="F173" s="33" t="s">
        <v>332</v>
      </c>
      <c r="G173" s="35">
        <v>83</v>
      </c>
      <c r="H173" s="34">
        <v>1</v>
      </c>
      <c r="I173" s="35">
        <v>84</v>
      </c>
      <c r="J173" s="35">
        <v>75.4197530864197</v>
      </c>
      <c r="K173" s="34">
        <v>1</v>
      </c>
      <c r="L173" s="35">
        <v>76.4197530864197</v>
      </c>
      <c r="M173" s="35">
        <v>73.8</v>
      </c>
      <c r="N173" s="34">
        <v>0</v>
      </c>
      <c r="O173" s="35">
        <v>73.8</v>
      </c>
      <c r="P173" s="35">
        <v>57</v>
      </c>
      <c r="Q173" s="35">
        <v>0</v>
      </c>
      <c r="R173" s="35">
        <v>57</v>
      </c>
      <c r="S173" s="35">
        <v>58</v>
      </c>
      <c r="T173" s="35">
        <v>0</v>
      </c>
      <c r="U173" s="35">
        <v>58</v>
      </c>
      <c r="V173" s="95">
        <f t="shared" si="2"/>
        <v>75.1548148148148</v>
      </c>
      <c r="W173" s="59">
        <v>169</v>
      </c>
      <c r="X173" s="33">
        <v>169</v>
      </c>
      <c r="Y173" s="33" t="s">
        <v>92</v>
      </c>
      <c r="Z173" s="33">
        <v>171</v>
      </c>
      <c r="AA173" s="89"/>
      <c r="AB173" s="89"/>
      <c r="AC173" s="89"/>
      <c r="AD173" s="40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  <c r="DT173" s="5"/>
      <c r="DU173" s="5"/>
      <c r="DV173" s="5"/>
      <c r="DW173" s="5"/>
      <c r="DX173" s="5"/>
      <c r="DY173" s="5"/>
      <c r="DZ173" s="5"/>
      <c r="EA173" s="5"/>
      <c r="EB173" s="5"/>
      <c r="EC173" s="5"/>
      <c r="ED173" s="5"/>
      <c r="EE173" s="5"/>
      <c r="EF173" s="5"/>
      <c r="EG173" s="5"/>
      <c r="EH173" s="5"/>
      <c r="EI173" s="5"/>
      <c r="EJ173" s="5"/>
      <c r="EK173" s="5"/>
      <c r="EL173" s="5"/>
      <c r="EM173" s="5"/>
      <c r="EN173" s="5"/>
      <c r="EO173" s="5"/>
      <c r="EP173" s="5"/>
      <c r="EQ173" s="5"/>
      <c r="ER173" s="5"/>
      <c r="ES173" s="5"/>
      <c r="ET173" s="5"/>
      <c r="EU173" s="5"/>
      <c r="EV173" s="5"/>
      <c r="EW173" s="5"/>
      <c r="EX173" s="5"/>
      <c r="EY173" s="5"/>
      <c r="EZ173" s="5"/>
      <c r="FA173" s="5"/>
      <c r="FB173" s="5"/>
      <c r="FC173" s="5"/>
      <c r="FD173" s="5"/>
      <c r="FE173" s="5"/>
      <c r="FF173" s="5"/>
      <c r="FG173" s="5"/>
      <c r="FH173" s="5"/>
      <c r="FI173" s="5"/>
      <c r="FJ173" s="5"/>
      <c r="FK173" s="5"/>
      <c r="FL173" s="5"/>
      <c r="FM173" s="5"/>
      <c r="FN173" s="5"/>
      <c r="FO173" s="5"/>
      <c r="FP173" s="5"/>
      <c r="FQ173" s="5"/>
      <c r="FR173" s="5"/>
      <c r="FS173" s="5"/>
      <c r="FT173" s="5"/>
      <c r="FU173" s="5"/>
      <c r="FV173" s="5"/>
      <c r="FW173" s="5"/>
      <c r="FX173" s="5"/>
      <c r="FY173" s="5"/>
      <c r="FZ173" s="5"/>
      <c r="GA173" s="5"/>
      <c r="GB173" s="5"/>
      <c r="GC173" s="5"/>
      <c r="GD173" s="5"/>
      <c r="GE173" s="5"/>
      <c r="GF173" s="5"/>
      <c r="GG173" s="5"/>
      <c r="GH173" s="5"/>
      <c r="GI173" s="5"/>
      <c r="GJ173" s="5"/>
      <c r="GK173" s="5"/>
      <c r="GL173" s="5"/>
      <c r="GM173" s="5"/>
      <c r="GN173" s="5"/>
      <c r="GO173" s="5"/>
      <c r="GP173" s="5"/>
      <c r="GQ173" s="5"/>
      <c r="GR173" s="5"/>
      <c r="GS173" s="5"/>
      <c r="GT173" s="5"/>
      <c r="GU173" s="5"/>
      <c r="GV173" s="5"/>
      <c r="GW173" s="5"/>
      <c r="GX173" s="5"/>
      <c r="GY173" s="5"/>
      <c r="GZ173" s="5"/>
      <c r="HA173" s="5"/>
      <c r="HB173" s="5"/>
      <c r="HC173" s="5"/>
      <c r="HD173" s="5"/>
      <c r="HE173" s="5"/>
      <c r="HF173" s="5"/>
      <c r="HG173" s="5"/>
      <c r="HH173" s="5"/>
      <c r="HI173" s="5"/>
      <c r="HJ173" s="5"/>
      <c r="HK173" s="5"/>
      <c r="HL173" s="5"/>
      <c r="HM173" s="5"/>
      <c r="HN173" s="5"/>
      <c r="HO173" s="5"/>
      <c r="HP173" s="5"/>
      <c r="HQ173" s="5"/>
      <c r="HR173" s="5"/>
      <c r="HS173" s="5"/>
      <c r="HT173" s="5"/>
      <c r="HU173" s="5"/>
      <c r="HV173" s="5"/>
      <c r="HW173" s="5"/>
      <c r="HX173" s="5"/>
      <c r="HY173" s="5"/>
      <c r="HZ173" s="5"/>
      <c r="IA173" s="5"/>
      <c r="IB173" s="5"/>
      <c r="IC173" s="5"/>
      <c r="ID173" s="5"/>
      <c r="IE173" s="5"/>
      <c r="IF173" s="5"/>
      <c r="IG173" s="5"/>
      <c r="IH173" s="5"/>
      <c r="II173" s="5"/>
      <c r="IJ173" s="5"/>
      <c r="IK173" s="5"/>
      <c r="IL173" s="5"/>
      <c r="IM173" s="5"/>
      <c r="IN173" s="5"/>
      <c r="IO173" s="5"/>
      <c r="IP173" s="5"/>
      <c r="IQ173" s="5"/>
      <c r="IR173" s="5"/>
      <c r="IS173" s="5"/>
      <c r="IT173" s="5"/>
      <c r="IU173" s="5"/>
      <c r="IV173" s="5"/>
      <c r="IW173" s="5"/>
      <c r="IX173" s="5"/>
      <c r="IY173" s="5"/>
      <c r="IZ173" s="5"/>
      <c r="JA173" s="5"/>
    </row>
    <row r="174" s="2" customFormat="1" customHeight="1" spans="1:261">
      <c r="A174" s="33" t="s">
        <v>3</v>
      </c>
      <c r="B174" s="33" t="s">
        <v>157</v>
      </c>
      <c r="C174" s="34">
        <v>2025</v>
      </c>
      <c r="D174" s="33" t="s">
        <v>160</v>
      </c>
      <c r="E174" s="33">
        <v>2501110324</v>
      </c>
      <c r="F174" s="33" t="s">
        <v>333</v>
      </c>
      <c r="G174" s="35">
        <v>83</v>
      </c>
      <c r="H174" s="34">
        <v>4.5</v>
      </c>
      <c r="I174" s="35">
        <v>87.5</v>
      </c>
      <c r="J174" s="35">
        <v>74.80246914</v>
      </c>
      <c r="K174" s="34">
        <v>1</v>
      </c>
      <c r="L174" s="35">
        <v>75.80246914</v>
      </c>
      <c r="M174" s="35">
        <v>72.3</v>
      </c>
      <c r="N174" s="34">
        <v>0</v>
      </c>
      <c r="O174" s="35">
        <v>72.3</v>
      </c>
      <c r="P174" s="35">
        <v>57</v>
      </c>
      <c r="Q174" s="35">
        <v>0</v>
      </c>
      <c r="R174" s="35">
        <v>57</v>
      </c>
      <c r="S174" s="35">
        <v>58</v>
      </c>
      <c r="T174" s="35">
        <v>2</v>
      </c>
      <c r="U174" s="35">
        <v>60</v>
      </c>
      <c r="V174" s="95">
        <f t="shared" si="2"/>
        <v>75.066851855</v>
      </c>
      <c r="W174" s="59">
        <v>170</v>
      </c>
      <c r="X174" s="33">
        <v>170</v>
      </c>
      <c r="Y174" s="33" t="s">
        <v>92</v>
      </c>
      <c r="Z174" s="33">
        <v>171</v>
      </c>
      <c r="AA174" s="89"/>
      <c r="AB174" s="89"/>
      <c r="AC174" s="89"/>
      <c r="AD174" s="40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  <c r="EJ174" s="5"/>
      <c r="EK174" s="5"/>
      <c r="EL174" s="5"/>
      <c r="EM174" s="5"/>
      <c r="EN174" s="5"/>
      <c r="EO174" s="5"/>
      <c r="EP174" s="5"/>
      <c r="EQ174" s="5"/>
      <c r="ER174" s="5"/>
      <c r="ES174" s="5"/>
      <c r="ET174" s="5"/>
      <c r="EU174" s="5"/>
      <c r="EV174" s="5"/>
      <c r="EW174" s="5"/>
      <c r="EX174" s="5"/>
      <c r="EY174" s="5"/>
      <c r="EZ174" s="5"/>
      <c r="FA174" s="5"/>
      <c r="FB174" s="5"/>
      <c r="FC174" s="5"/>
      <c r="FD174" s="5"/>
      <c r="FE174" s="5"/>
      <c r="FF174" s="5"/>
      <c r="FG174" s="5"/>
      <c r="FH174" s="5"/>
      <c r="FI174" s="5"/>
      <c r="FJ174" s="5"/>
      <c r="FK174" s="5"/>
      <c r="FL174" s="5"/>
      <c r="FM174" s="5"/>
      <c r="FN174" s="5"/>
      <c r="FO174" s="5"/>
      <c r="FP174" s="5"/>
      <c r="FQ174" s="5"/>
      <c r="FR174" s="5"/>
      <c r="FS174" s="5"/>
      <c r="FT174" s="5"/>
      <c r="FU174" s="5"/>
      <c r="FV174" s="5"/>
      <c r="FW174" s="5"/>
      <c r="FX174" s="5"/>
      <c r="FY174" s="5"/>
      <c r="FZ174" s="5"/>
      <c r="GA174" s="5"/>
      <c r="GB174" s="5"/>
      <c r="GC174" s="5"/>
      <c r="GD174" s="5"/>
      <c r="GE174" s="5"/>
      <c r="GF174" s="5"/>
      <c r="GG174" s="5"/>
      <c r="GH174" s="5"/>
      <c r="GI174" s="5"/>
      <c r="GJ174" s="5"/>
      <c r="GK174" s="5"/>
      <c r="GL174" s="5"/>
      <c r="GM174" s="5"/>
      <c r="GN174" s="5"/>
      <c r="GO174" s="5"/>
      <c r="GP174" s="5"/>
      <c r="GQ174" s="5"/>
      <c r="GR174" s="5"/>
      <c r="GS174" s="5"/>
      <c r="GT174" s="5"/>
      <c r="GU174" s="5"/>
      <c r="GV174" s="5"/>
      <c r="GW174" s="5"/>
      <c r="GX174" s="5"/>
      <c r="GY174" s="5"/>
      <c r="GZ174" s="5"/>
      <c r="HA174" s="5"/>
      <c r="HB174" s="5"/>
      <c r="HC174" s="5"/>
      <c r="HD174" s="5"/>
      <c r="HE174" s="5"/>
      <c r="HF174" s="5"/>
      <c r="HG174" s="5"/>
      <c r="HH174" s="5"/>
      <c r="HI174" s="5"/>
      <c r="HJ174" s="5"/>
      <c r="HK174" s="5"/>
      <c r="HL174" s="5"/>
      <c r="HM174" s="5"/>
      <c r="HN174" s="5"/>
      <c r="HO174" s="5"/>
      <c r="HP174" s="5"/>
      <c r="HQ174" s="5"/>
      <c r="HR174" s="5"/>
      <c r="HS174" s="5"/>
      <c r="HT174" s="5"/>
      <c r="HU174" s="5"/>
      <c r="HV174" s="5"/>
      <c r="HW174" s="5"/>
      <c r="HX174" s="5"/>
      <c r="HY174" s="5"/>
      <c r="HZ174" s="5"/>
      <c r="IA174" s="5"/>
      <c r="IB174" s="5"/>
      <c r="IC174" s="5"/>
      <c r="ID174" s="5"/>
      <c r="IE174" s="5"/>
      <c r="IF174" s="5"/>
      <c r="IG174" s="5"/>
      <c r="IH174" s="5"/>
      <c r="II174" s="5"/>
      <c r="IJ174" s="5"/>
      <c r="IK174" s="5"/>
      <c r="IL174" s="5"/>
      <c r="IM174" s="5"/>
      <c r="IN174" s="5"/>
      <c r="IO174" s="5"/>
      <c r="IP174" s="5"/>
      <c r="IQ174" s="5"/>
      <c r="IR174" s="5"/>
      <c r="IS174" s="5"/>
      <c r="IT174" s="5"/>
      <c r="IU174" s="5"/>
      <c r="IV174" s="5"/>
      <c r="IW174" s="5"/>
      <c r="IX174" s="5"/>
      <c r="IY174" s="5"/>
      <c r="IZ174" s="5"/>
      <c r="JA174" s="5"/>
    </row>
    <row r="175" s="2" customFormat="1" customHeight="1" spans="1:261">
      <c r="A175" s="33" t="s">
        <v>3</v>
      </c>
      <c r="B175" s="33" t="s">
        <v>157</v>
      </c>
      <c r="C175" s="34">
        <v>2025</v>
      </c>
      <c r="D175" s="33" t="s">
        <v>167</v>
      </c>
      <c r="E175" s="33">
        <v>2506110059</v>
      </c>
      <c r="F175" s="33" t="s">
        <v>334</v>
      </c>
      <c r="G175" s="35">
        <v>82</v>
      </c>
      <c r="H175" s="34">
        <v>0</v>
      </c>
      <c r="I175" s="35">
        <v>82</v>
      </c>
      <c r="J175" s="35">
        <v>74.38613861</v>
      </c>
      <c r="K175" s="34">
        <v>0</v>
      </c>
      <c r="L175" s="35">
        <v>74.38613861</v>
      </c>
      <c r="M175" s="35">
        <v>82.8</v>
      </c>
      <c r="N175" s="34">
        <v>0</v>
      </c>
      <c r="O175" s="35">
        <v>82.8</v>
      </c>
      <c r="P175" s="35">
        <v>57</v>
      </c>
      <c r="Q175" s="35">
        <v>0</v>
      </c>
      <c r="R175" s="35">
        <v>57</v>
      </c>
      <c r="S175" s="35">
        <v>58</v>
      </c>
      <c r="T175" s="35">
        <v>0</v>
      </c>
      <c r="U175" s="35">
        <v>58</v>
      </c>
      <c r="V175" s="95">
        <f t="shared" si="2"/>
        <v>73.8796039575</v>
      </c>
      <c r="W175" s="59">
        <v>171</v>
      </c>
      <c r="X175" s="33">
        <v>171</v>
      </c>
      <c r="Y175" s="33" t="s">
        <v>39</v>
      </c>
      <c r="Z175" s="33">
        <v>171</v>
      </c>
      <c r="AA175" s="89"/>
      <c r="AB175" s="89"/>
      <c r="AC175" s="89"/>
      <c r="AD175" s="40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  <c r="EJ175" s="5"/>
      <c r="EK175" s="5"/>
      <c r="EL175" s="5"/>
      <c r="EM175" s="5"/>
      <c r="EN175" s="5"/>
      <c r="EO175" s="5"/>
      <c r="EP175" s="5"/>
      <c r="EQ175" s="5"/>
      <c r="ER175" s="5"/>
      <c r="ES175" s="5"/>
      <c r="ET175" s="5"/>
      <c r="EU175" s="5"/>
      <c r="EV175" s="5"/>
      <c r="EW175" s="5"/>
      <c r="EX175" s="5"/>
      <c r="EY175" s="5"/>
      <c r="EZ175" s="5"/>
      <c r="FA175" s="5"/>
      <c r="FB175" s="5"/>
      <c r="FC175" s="5"/>
      <c r="FD175" s="5"/>
      <c r="FE175" s="5"/>
      <c r="FF175" s="5"/>
      <c r="FG175" s="5"/>
      <c r="FH175" s="5"/>
      <c r="FI175" s="5"/>
      <c r="FJ175" s="5"/>
      <c r="FK175" s="5"/>
      <c r="FL175" s="5"/>
      <c r="FM175" s="5"/>
      <c r="FN175" s="5"/>
      <c r="FO175" s="5"/>
      <c r="FP175" s="5"/>
      <c r="FQ175" s="5"/>
      <c r="FR175" s="5"/>
      <c r="FS175" s="5"/>
      <c r="FT175" s="5"/>
      <c r="FU175" s="5"/>
      <c r="FV175" s="5"/>
      <c r="FW175" s="5"/>
      <c r="FX175" s="5"/>
      <c r="FY175" s="5"/>
      <c r="FZ175" s="5"/>
      <c r="GA175" s="5"/>
      <c r="GB175" s="5"/>
      <c r="GC175" s="5"/>
      <c r="GD175" s="5"/>
      <c r="GE175" s="5"/>
      <c r="GF175" s="5"/>
      <c r="GG175" s="5"/>
      <c r="GH175" s="5"/>
      <c r="GI175" s="5"/>
      <c r="GJ175" s="5"/>
      <c r="GK175" s="5"/>
      <c r="GL175" s="5"/>
      <c r="GM175" s="5"/>
      <c r="GN175" s="5"/>
      <c r="GO175" s="5"/>
      <c r="GP175" s="5"/>
      <c r="GQ175" s="5"/>
      <c r="GR175" s="5"/>
      <c r="GS175" s="5"/>
      <c r="GT175" s="5"/>
      <c r="GU175" s="5"/>
      <c r="GV175" s="5"/>
      <c r="GW175" s="5"/>
      <c r="GX175" s="5"/>
      <c r="GY175" s="5"/>
      <c r="GZ175" s="5"/>
      <c r="HA175" s="5"/>
      <c r="HB175" s="5"/>
      <c r="HC175" s="5"/>
      <c r="HD175" s="5"/>
      <c r="HE175" s="5"/>
      <c r="HF175" s="5"/>
      <c r="HG175" s="5"/>
      <c r="HH175" s="5"/>
      <c r="HI175" s="5"/>
      <c r="HJ175" s="5"/>
      <c r="HK175" s="5"/>
      <c r="HL175" s="5"/>
      <c r="HM175" s="5"/>
      <c r="HN175" s="5"/>
      <c r="HO175" s="5"/>
      <c r="HP175" s="5"/>
      <c r="HQ175" s="5"/>
      <c r="HR175" s="5"/>
      <c r="HS175" s="5"/>
      <c r="HT175" s="5"/>
      <c r="HU175" s="5"/>
      <c r="HV175" s="5"/>
      <c r="HW175" s="5"/>
      <c r="HX175" s="5"/>
      <c r="HY175" s="5"/>
      <c r="HZ175" s="5"/>
      <c r="IA175" s="5"/>
      <c r="IB175" s="5"/>
      <c r="IC175" s="5"/>
      <c r="ID175" s="5"/>
      <c r="IE175" s="5"/>
      <c r="IF175" s="5"/>
      <c r="IG175" s="5"/>
      <c r="IH175" s="5"/>
      <c r="II175" s="5"/>
      <c r="IJ175" s="5"/>
      <c r="IK175" s="5"/>
      <c r="IL175" s="5"/>
      <c r="IM175" s="5"/>
      <c r="IN175" s="5"/>
      <c r="IO175" s="5"/>
      <c r="IP175" s="5"/>
      <c r="IQ175" s="5"/>
      <c r="IR175" s="5"/>
      <c r="IS175" s="5"/>
      <c r="IT175" s="5"/>
      <c r="IU175" s="5"/>
      <c r="IV175" s="5"/>
      <c r="IW175" s="5"/>
      <c r="IX175" s="5"/>
      <c r="IY175" s="5"/>
      <c r="IZ175" s="5"/>
      <c r="JA175" s="5"/>
    </row>
    <row r="176" s="2" customFormat="1" customHeight="1" spans="1:261">
      <c r="A176" s="33"/>
      <c r="B176" s="33"/>
      <c r="C176" s="34"/>
      <c r="D176" s="33"/>
      <c r="E176" s="33"/>
      <c r="F176" s="33"/>
      <c r="G176" s="35"/>
      <c r="H176" s="34"/>
      <c r="I176" s="35"/>
      <c r="J176" s="35"/>
      <c r="K176" s="34"/>
      <c r="L176" s="35"/>
      <c r="M176" s="35"/>
      <c r="N176" s="34"/>
      <c r="O176" s="35"/>
      <c r="P176" s="35"/>
      <c r="Q176" s="35"/>
      <c r="R176" s="35"/>
      <c r="S176" s="35"/>
      <c r="T176" s="35"/>
      <c r="U176" s="35"/>
      <c r="V176" s="38"/>
      <c r="W176" s="59"/>
      <c r="X176" s="33"/>
      <c r="Y176" s="60"/>
      <c r="Z176" s="33"/>
      <c r="AA176" s="89"/>
      <c r="AB176" s="89"/>
      <c r="AC176" s="89"/>
      <c r="AD176" s="40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  <c r="EJ176" s="5"/>
      <c r="EK176" s="5"/>
      <c r="EL176" s="5"/>
      <c r="EM176" s="5"/>
      <c r="EN176" s="5"/>
      <c r="EO176" s="5"/>
      <c r="EP176" s="5"/>
      <c r="EQ176" s="5"/>
      <c r="ER176" s="5"/>
      <c r="ES176" s="5"/>
      <c r="ET176" s="5"/>
      <c r="EU176" s="5"/>
      <c r="EV176" s="5"/>
      <c r="EW176" s="5"/>
      <c r="EX176" s="5"/>
      <c r="EY176" s="5"/>
      <c r="EZ176" s="5"/>
      <c r="FA176" s="5"/>
      <c r="FB176" s="5"/>
      <c r="FC176" s="5"/>
      <c r="FD176" s="5"/>
      <c r="FE176" s="5"/>
      <c r="FF176" s="5"/>
      <c r="FG176" s="5"/>
      <c r="FH176" s="5"/>
      <c r="FI176" s="5"/>
      <c r="FJ176" s="5"/>
      <c r="FK176" s="5"/>
      <c r="FL176" s="5"/>
      <c r="FM176" s="5"/>
      <c r="FN176" s="5"/>
      <c r="FO176" s="5"/>
      <c r="FP176" s="5"/>
      <c r="FQ176" s="5"/>
      <c r="FR176" s="5"/>
      <c r="FS176" s="5"/>
      <c r="FT176" s="5"/>
      <c r="FU176" s="5"/>
      <c r="FV176" s="5"/>
      <c r="FW176" s="5"/>
      <c r="FX176" s="5"/>
      <c r="FY176" s="5"/>
      <c r="FZ176" s="5"/>
      <c r="GA176" s="5"/>
      <c r="GB176" s="5"/>
      <c r="GC176" s="5"/>
      <c r="GD176" s="5"/>
      <c r="GE176" s="5"/>
      <c r="GF176" s="5"/>
      <c r="GG176" s="5"/>
      <c r="GH176" s="5"/>
      <c r="GI176" s="5"/>
      <c r="GJ176" s="5"/>
      <c r="GK176" s="5"/>
      <c r="GL176" s="5"/>
      <c r="GM176" s="5"/>
      <c r="GN176" s="5"/>
      <c r="GO176" s="5"/>
      <c r="GP176" s="5"/>
      <c r="GQ176" s="5"/>
      <c r="GR176" s="5"/>
      <c r="GS176" s="5"/>
      <c r="GT176" s="5"/>
      <c r="GU176" s="5"/>
      <c r="GV176" s="5"/>
      <c r="GW176" s="5"/>
      <c r="GX176" s="5"/>
      <c r="GY176" s="5"/>
      <c r="GZ176" s="5"/>
      <c r="HA176" s="5"/>
      <c r="HB176" s="5"/>
      <c r="HC176" s="5"/>
      <c r="HD176" s="5"/>
      <c r="HE176" s="5"/>
      <c r="HF176" s="5"/>
      <c r="HG176" s="5"/>
      <c r="HH176" s="5"/>
      <c r="HI176" s="5"/>
      <c r="HJ176" s="5"/>
      <c r="HK176" s="5"/>
      <c r="HL176" s="5"/>
      <c r="HM176" s="5"/>
      <c r="HN176" s="5"/>
      <c r="HO176" s="5"/>
      <c r="HP176" s="5"/>
      <c r="HQ176" s="5"/>
      <c r="HR176" s="5"/>
      <c r="HS176" s="5"/>
      <c r="HT176" s="5"/>
      <c r="HU176" s="5"/>
      <c r="HV176" s="5"/>
      <c r="HW176" s="5"/>
      <c r="HX176" s="5"/>
      <c r="HY176" s="5"/>
      <c r="HZ176" s="5"/>
      <c r="IA176" s="5"/>
      <c r="IB176" s="5"/>
      <c r="IC176" s="5"/>
      <c r="ID176" s="5"/>
      <c r="IE176" s="5"/>
      <c r="IF176" s="5"/>
      <c r="IG176" s="5"/>
      <c r="IH176" s="5"/>
      <c r="II176" s="5"/>
      <c r="IJ176" s="5"/>
      <c r="IK176" s="5"/>
      <c r="IL176" s="5"/>
      <c r="IM176" s="5"/>
      <c r="IN176" s="5"/>
      <c r="IO176" s="5"/>
      <c r="IP176" s="5"/>
      <c r="IQ176" s="5"/>
      <c r="IR176" s="5"/>
      <c r="IS176" s="5"/>
      <c r="IT176" s="5"/>
      <c r="IU176" s="5"/>
      <c r="IV176" s="5"/>
      <c r="IW176" s="5"/>
      <c r="IX176" s="5"/>
      <c r="IY176" s="5"/>
      <c r="IZ176" s="5"/>
      <c r="JA176" s="5"/>
    </row>
    <row r="177" s="2" customFormat="1" customHeight="1" spans="1:261">
      <c r="A177" s="33"/>
      <c r="B177" s="33"/>
      <c r="C177" s="34"/>
      <c r="D177" s="33"/>
      <c r="E177" s="33"/>
      <c r="F177" s="33"/>
      <c r="G177" s="35"/>
      <c r="H177" s="34"/>
      <c r="I177" s="35"/>
      <c r="J177" s="35"/>
      <c r="K177" s="34"/>
      <c r="L177" s="35"/>
      <c r="M177" s="35"/>
      <c r="N177" s="34"/>
      <c r="O177" s="35"/>
      <c r="P177" s="35"/>
      <c r="Q177" s="35"/>
      <c r="R177" s="35"/>
      <c r="S177" s="35"/>
      <c r="T177" s="35"/>
      <c r="U177" s="35"/>
      <c r="V177" s="38"/>
      <c r="W177" s="59"/>
      <c r="X177" s="33"/>
      <c r="Y177" s="60"/>
      <c r="Z177" s="33"/>
      <c r="AA177" s="89"/>
      <c r="AB177" s="89"/>
      <c r="AC177" s="89"/>
      <c r="AD177" s="40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  <c r="DT177" s="5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  <c r="EJ177" s="5"/>
      <c r="EK177" s="5"/>
      <c r="EL177" s="5"/>
      <c r="EM177" s="5"/>
      <c r="EN177" s="5"/>
      <c r="EO177" s="5"/>
      <c r="EP177" s="5"/>
      <c r="EQ177" s="5"/>
      <c r="ER177" s="5"/>
      <c r="ES177" s="5"/>
      <c r="ET177" s="5"/>
      <c r="EU177" s="5"/>
      <c r="EV177" s="5"/>
      <c r="EW177" s="5"/>
      <c r="EX177" s="5"/>
      <c r="EY177" s="5"/>
      <c r="EZ177" s="5"/>
      <c r="FA177" s="5"/>
      <c r="FB177" s="5"/>
      <c r="FC177" s="5"/>
      <c r="FD177" s="5"/>
      <c r="FE177" s="5"/>
      <c r="FF177" s="5"/>
      <c r="FG177" s="5"/>
      <c r="FH177" s="5"/>
      <c r="FI177" s="5"/>
      <c r="FJ177" s="5"/>
      <c r="FK177" s="5"/>
      <c r="FL177" s="5"/>
      <c r="FM177" s="5"/>
      <c r="FN177" s="5"/>
      <c r="FO177" s="5"/>
      <c r="FP177" s="5"/>
      <c r="FQ177" s="5"/>
      <c r="FR177" s="5"/>
      <c r="FS177" s="5"/>
      <c r="FT177" s="5"/>
      <c r="FU177" s="5"/>
      <c r="FV177" s="5"/>
      <c r="FW177" s="5"/>
      <c r="FX177" s="5"/>
      <c r="FY177" s="5"/>
      <c r="FZ177" s="5"/>
      <c r="GA177" s="5"/>
      <c r="GB177" s="5"/>
      <c r="GC177" s="5"/>
      <c r="GD177" s="5"/>
      <c r="GE177" s="5"/>
      <c r="GF177" s="5"/>
      <c r="GG177" s="5"/>
      <c r="GH177" s="5"/>
      <c r="GI177" s="5"/>
      <c r="GJ177" s="5"/>
      <c r="GK177" s="5"/>
      <c r="GL177" s="5"/>
      <c r="GM177" s="5"/>
      <c r="GN177" s="5"/>
      <c r="GO177" s="5"/>
      <c r="GP177" s="5"/>
      <c r="GQ177" s="5"/>
      <c r="GR177" s="5"/>
      <c r="GS177" s="5"/>
      <c r="GT177" s="5"/>
      <c r="GU177" s="5"/>
      <c r="GV177" s="5"/>
      <c r="GW177" s="5"/>
      <c r="GX177" s="5"/>
      <c r="GY177" s="5"/>
      <c r="GZ177" s="5"/>
      <c r="HA177" s="5"/>
      <c r="HB177" s="5"/>
      <c r="HC177" s="5"/>
      <c r="HD177" s="5"/>
      <c r="HE177" s="5"/>
      <c r="HF177" s="5"/>
      <c r="HG177" s="5"/>
      <c r="HH177" s="5"/>
      <c r="HI177" s="5"/>
      <c r="HJ177" s="5"/>
      <c r="HK177" s="5"/>
      <c r="HL177" s="5"/>
      <c r="HM177" s="5"/>
      <c r="HN177" s="5"/>
      <c r="HO177" s="5"/>
      <c r="HP177" s="5"/>
      <c r="HQ177" s="5"/>
      <c r="HR177" s="5"/>
      <c r="HS177" s="5"/>
      <c r="HT177" s="5"/>
      <c r="HU177" s="5"/>
      <c r="HV177" s="5"/>
      <c r="HW177" s="5"/>
      <c r="HX177" s="5"/>
      <c r="HY177" s="5"/>
      <c r="HZ177" s="5"/>
      <c r="IA177" s="5"/>
      <c r="IB177" s="5"/>
      <c r="IC177" s="5"/>
      <c r="ID177" s="5"/>
      <c r="IE177" s="5"/>
      <c r="IF177" s="5"/>
      <c r="IG177" s="5"/>
      <c r="IH177" s="5"/>
      <c r="II177" s="5"/>
      <c r="IJ177" s="5"/>
      <c r="IK177" s="5"/>
      <c r="IL177" s="5"/>
      <c r="IM177" s="5"/>
      <c r="IN177" s="5"/>
      <c r="IO177" s="5"/>
      <c r="IP177" s="5"/>
      <c r="IQ177" s="5"/>
      <c r="IR177" s="5"/>
      <c r="IS177" s="5"/>
      <c r="IT177" s="5"/>
      <c r="IU177" s="5"/>
      <c r="IV177" s="5"/>
      <c r="IW177" s="5"/>
      <c r="IX177" s="5"/>
      <c r="IY177" s="5"/>
      <c r="IZ177" s="5"/>
      <c r="JA177" s="5"/>
    </row>
    <row r="178" s="2" customFormat="1" customHeight="1" spans="1:261">
      <c r="A178" s="68" t="s">
        <v>109</v>
      </c>
      <c r="B178" s="69" t="s">
        <v>110</v>
      </c>
      <c r="C178" s="78"/>
      <c r="D178" s="69"/>
      <c r="E178" s="69"/>
      <c r="F178" s="69"/>
      <c r="G178" s="69"/>
      <c r="H178" s="69"/>
      <c r="I178" s="69"/>
      <c r="J178" s="69"/>
      <c r="K178" s="69"/>
      <c r="L178" s="70"/>
      <c r="M178" s="69"/>
      <c r="N178" s="69"/>
      <c r="O178" s="69"/>
      <c r="P178" s="69"/>
      <c r="Q178" s="69"/>
      <c r="R178" s="69"/>
      <c r="S178" s="69"/>
      <c r="T178" s="70"/>
      <c r="U178" s="69"/>
      <c r="V178" s="96"/>
      <c r="W178" s="73"/>
      <c r="X178" s="69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  <c r="EJ178" s="5"/>
      <c r="EK178" s="5"/>
      <c r="EL178" s="5"/>
      <c r="EM178" s="5"/>
      <c r="EN178" s="5"/>
      <c r="EO178" s="5"/>
      <c r="EP178" s="5"/>
      <c r="EQ178" s="5"/>
      <c r="ER178" s="5"/>
      <c r="ES178" s="5"/>
      <c r="ET178" s="5"/>
      <c r="EU178" s="5"/>
      <c r="EV178" s="5"/>
      <c r="EW178" s="5"/>
      <c r="EX178" s="5"/>
      <c r="EY178" s="5"/>
      <c r="EZ178" s="5"/>
      <c r="FA178" s="5"/>
      <c r="FB178" s="5"/>
      <c r="FC178" s="5"/>
      <c r="FD178" s="5"/>
      <c r="FE178" s="5"/>
      <c r="FF178" s="5"/>
      <c r="FG178" s="5"/>
      <c r="FH178" s="5"/>
      <c r="FI178" s="5"/>
      <c r="FJ178" s="5"/>
      <c r="FK178" s="5"/>
      <c r="FL178" s="5"/>
      <c r="FM178" s="5"/>
      <c r="FN178" s="5"/>
      <c r="FO178" s="5"/>
      <c r="FP178" s="5"/>
      <c r="FQ178" s="5"/>
      <c r="FR178" s="5"/>
      <c r="FS178" s="5"/>
      <c r="FT178" s="5"/>
      <c r="FU178" s="5"/>
      <c r="FV178" s="5"/>
      <c r="FW178" s="5"/>
      <c r="FX178" s="5"/>
      <c r="FY178" s="5"/>
      <c r="FZ178" s="5"/>
      <c r="GA178" s="5"/>
      <c r="GB178" s="5"/>
      <c r="GC178" s="5"/>
      <c r="GD178" s="5"/>
      <c r="GE178" s="5"/>
      <c r="GF178" s="5"/>
      <c r="GG178" s="5"/>
      <c r="GH178" s="5"/>
      <c r="GI178" s="5"/>
      <c r="GJ178" s="5"/>
      <c r="GK178" s="5"/>
      <c r="GL178" s="5"/>
      <c r="GM178" s="5"/>
      <c r="GN178" s="5"/>
      <c r="GO178" s="5"/>
      <c r="GP178" s="5"/>
      <c r="GQ178" s="5"/>
      <c r="GR178" s="5"/>
      <c r="GS178" s="5"/>
      <c r="GT178" s="5"/>
      <c r="GU178" s="5"/>
      <c r="GV178" s="5"/>
      <c r="GW178" s="5"/>
      <c r="GX178" s="5"/>
      <c r="GY178" s="5"/>
      <c r="GZ178" s="5"/>
      <c r="HA178" s="5"/>
      <c r="HB178" s="5"/>
      <c r="HC178" s="5"/>
      <c r="HD178" s="5"/>
      <c r="HE178" s="5"/>
      <c r="HF178" s="5"/>
      <c r="HG178" s="5"/>
      <c r="HH178" s="5"/>
      <c r="HI178" s="5"/>
      <c r="HJ178" s="5"/>
      <c r="HK178" s="5"/>
      <c r="HL178" s="5"/>
      <c r="HM178" s="5"/>
      <c r="HN178" s="5"/>
      <c r="HO178" s="5"/>
      <c r="HP178" s="5"/>
      <c r="HQ178" s="5"/>
      <c r="HR178" s="5"/>
      <c r="HS178" s="5"/>
      <c r="HT178" s="5"/>
      <c r="HU178" s="5"/>
      <c r="HV178" s="5"/>
      <c r="HW178" s="5"/>
      <c r="HX178" s="5"/>
      <c r="HY178" s="5"/>
      <c r="HZ178" s="5"/>
      <c r="IA178" s="5"/>
      <c r="IB178" s="5"/>
      <c r="IC178" s="5"/>
      <c r="ID178" s="5"/>
      <c r="IE178" s="5"/>
      <c r="IF178" s="5"/>
      <c r="IG178" s="5"/>
      <c r="IH178" s="5"/>
      <c r="II178" s="5"/>
      <c r="IJ178" s="5"/>
      <c r="IK178" s="5"/>
      <c r="IL178" s="5"/>
      <c r="IM178" s="5"/>
      <c r="IN178" s="5"/>
      <c r="IO178" s="5"/>
      <c r="IP178" s="5"/>
      <c r="IQ178" s="5"/>
      <c r="IR178" s="5"/>
      <c r="IS178" s="5"/>
      <c r="IT178" s="5"/>
      <c r="IU178" s="5"/>
    </row>
    <row r="179" s="2" customFormat="1" customHeight="1" spans="1:261">
      <c r="A179" s="74"/>
      <c r="B179" s="75" t="s">
        <v>111</v>
      </c>
      <c r="C179" s="78"/>
      <c r="D179" s="69"/>
      <c r="E179" s="69"/>
      <c r="F179" s="69"/>
      <c r="G179" s="69"/>
      <c r="H179" s="69"/>
      <c r="I179" s="69"/>
      <c r="J179" s="69"/>
      <c r="K179" s="69"/>
      <c r="L179" s="70"/>
      <c r="M179" s="69"/>
      <c r="N179" s="69"/>
      <c r="O179" s="69"/>
      <c r="P179" s="69"/>
      <c r="Q179" s="69"/>
      <c r="R179" s="69"/>
      <c r="S179" s="69"/>
      <c r="T179" s="70"/>
      <c r="U179" s="69"/>
      <c r="V179" s="96"/>
      <c r="W179" s="73"/>
      <c r="X179" s="69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  <c r="EJ179" s="5"/>
      <c r="EK179" s="5"/>
      <c r="EL179" s="5"/>
      <c r="EM179" s="5"/>
      <c r="EN179" s="5"/>
      <c r="EO179" s="5"/>
      <c r="EP179" s="5"/>
      <c r="EQ179" s="5"/>
      <c r="ER179" s="5"/>
      <c r="ES179" s="5"/>
      <c r="ET179" s="5"/>
      <c r="EU179" s="5"/>
      <c r="EV179" s="5"/>
      <c r="EW179" s="5"/>
      <c r="EX179" s="5"/>
      <c r="EY179" s="5"/>
      <c r="EZ179" s="5"/>
      <c r="FA179" s="5"/>
      <c r="FB179" s="5"/>
      <c r="FC179" s="5"/>
      <c r="FD179" s="5"/>
      <c r="FE179" s="5"/>
      <c r="FF179" s="5"/>
      <c r="FG179" s="5"/>
      <c r="FH179" s="5"/>
      <c r="FI179" s="5"/>
      <c r="FJ179" s="5"/>
      <c r="FK179" s="5"/>
      <c r="FL179" s="5"/>
      <c r="FM179" s="5"/>
      <c r="FN179" s="5"/>
      <c r="FO179" s="5"/>
      <c r="FP179" s="5"/>
      <c r="FQ179" s="5"/>
      <c r="FR179" s="5"/>
      <c r="FS179" s="5"/>
      <c r="FT179" s="5"/>
      <c r="FU179" s="5"/>
      <c r="FV179" s="5"/>
      <c r="FW179" s="5"/>
      <c r="FX179" s="5"/>
      <c r="FY179" s="5"/>
      <c r="FZ179" s="5"/>
      <c r="GA179" s="5"/>
      <c r="GB179" s="5"/>
      <c r="GC179" s="5"/>
      <c r="GD179" s="5"/>
      <c r="GE179" s="5"/>
      <c r="GF179" s="5"/>
      <c r="GG179" s="5"/>
      <c r="GH179" s="5"/>
      <c r="GI179" s="5"/>
      <c r="GJ179" s="5"/>
      <c r="GK179" s="5"/>
      <c r="GL179" s="5"/>
      <c r="GM179" s="5"/>
      <c r="GN179" s="5"/>
      <c r="GO179" s="5"/>
      <c r="GP179" s="5"/>
      <c r="GQ179" s="5"/>
      <c r="GR179" s="5"/>
      <c r="GS179" s="5"/>
      <c r="GT179" s="5"/>
      <c r="GU179" s="5"/>
      <c r="GV179" s="5"/>
      <c r="GW179" s="5"/>
      <c r="GX179" s="5"/>
      <c r="GY179" s="5"/>
      <c r="GZ179" s="5"/>
      <c r="HA179" s="5"/>
      <c r="HB179" s="5"/>
      <c r="HC179" s="5"/>
      <c r="HD179" s="5"/>
      <c r="HE179" s="5"/>
      <c r="HF179" s="5"/>
      <c r="HG179" s="5"/>
      <c r="HH179" s="5"/>
      <c r="HI179" s="5"/>
      <c r="HJ179" s="5"/>
      <c r="HK179" s="5"/>
      <c r="HL179" s="5"/>
      <c r="HM179" s="5"/>
      <c r="HN179" s="5"/>
      <c r="HO179" s="5"/>
      <c r="HP179" s="5"/>
      <c r="HQ179" s="5"/>
      <c r="HR179" s="5"/>
      <c r="HS179" s="5"/>
      <c r="HT179" s="5"/>
      <c r="HU179" s="5"/>
      <c r="HV179" s="5"/>
      <c r="HW179" s="5"/>
      <c r="HX179" s="5"/>
      <c r="HY179" s="5"/>
      <c r="HZ179" s="5"/>
      <c r="IA179" s="5"/>
      <c r="IB179" s="5"/>
      <c r="IC179" s="5"/>
      <c r="ID179" s="5"/>
      <c r="IE179" s="5"/>
      <c r="IF179" s="5"/>
      <c r="IG179" s="5"/>
      <c r="IH179" s="5"/>
      <c r="II179" s="5"/>
      <c r="IJ179" s="5"/>
      <c r="IK179" s="5"/>
      <c r="IL179" s="5"/>
      <c r="IM179" s="5"/>
      <c r="IN179" s="5"/>
      <c r="IO179" s="5"/>
      <c r="IP179" s="5"/>
      <c r="IQ179" s="5"/>
      <c r="IR179" s="5"/>
      <c r="IS179" s="5"/>
      <c r="IT179" s="5"/>
      <c r="IU179" s="5"/>
    </row>
    <row r="180" s="2" customFormat="1" customHeight="1" spans="1:261">
      <c r="A180" s="74"/>
      <c r="B180" s="69" t="s">
        <v>112</v>
      </c>
      <c r="C180" s="78"/>
      <c r="D180" s="69"/>
      <c r="E180" s="69"/>
      <c r="F180" s="69"/>
      <c r="G180" s="69"/>
      <c r="H180" s="69"/>
      <c r="I180" s="69"/>
      <c r="J180" s="69"/>
      <c r="K180" s="69"/>
      <c r="L180" s="70"/>
      <c r="M180" s="69"/>
      <c r="N180" s="69"/>
      <c r="O180" s="69"/>
      <c r="P180" s="69"/>
      <c r="Q180" s="69"/>
      <c r="R180" s="69"/>
      <c r="S180" s="69"/>
      <c r="T180" s="70"/>
      <c r="U180" s="69"/>
      <c r="V180" s="96"/>
      <c r="W180" s="73"/>
      <c r="X180" s="69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  <c r="EJ180" s="5"/>
      <c r="EK180" s="5"/>
      <c r="EL180" s="5"/>
      <c r="EM180" s="5"/>
      <c r="EN180" s="5"/>
      <c r="EO180" s="5"/>
      <c r="EP180" s="5"/>
      <c r="EQ180" s="5"/>
      <c r="ER180" s="5"/>
      <c r="ES180" s="5"/>
      <c r="ET180" s="5"/>
      <c r="EU180" s="5"/>
      <c r="EV180" s="5"/>
      <c r="EW180" s="5"/>
      <c r="EX180" s="5"/>
      <c r="EY180" s="5"/>
      <c r="EZ180" s="5"/>
      <c r="FA180" s="5"/>
      <c r="FB180" s="5"/>
      <c r="FC180" s="5"/>
      <c r="FD180" s="5"/>
      <c r="FE180" s="5"/>
      <c r="FF180" s="5"/>
      <c r="FG180" s="5"/>
      <c r="FH180" s="5"/>
      <c r="FI180" s="5"/>
      <c r="FJ180" s="5"/>
      <c r="FK180" s="5"/>
      <c r="FL180" s="5"/>
      <c r="FM180" s="5"/>
      <c r="FN180" s="5"/>
      <c r="FO180" s="5"/>
      <c r="FP180" s="5"/>
      <c r="FQ180" s="5"/>
      <c r="FR180" s="5"/>
      <c r="FS180" s="5"/>
      <c r="FT180" s="5"/>
      <c r="FU180" s="5"/>
      <c r="FV180" s="5"/>
      <c r="FW180" s="5"/>
      <c r="FX180" s="5"/>
      <c r="FY180" s="5"/>
      <c r="FZ180" s="5"/>
      <c r="GA180" s="5"/>
      <c r="GB180" s="5"/>
      <c r="GC180" s="5"/>
      <c r="GD180" s="5"/>
      <c r="GE180" s="5"/>
      <c r="GF180" s="5"/>
      <c r="GG180" s="5"/>
      <c r="GH180" s="5"/>
      <c r="GI180" s="5"/>
      <c r="GJ180" s="5"/>
      <c r="GK180" s="5"/>
      <c r="GL180" s="5"/>
      <c r="GM180" s="5"/>
      <c r="GN180" s="5"/>
      <c r="GO180" s="5"/>
      <c r="GP180" s="5"/>
      <c r="GQ180" s="5"/>
      <c r="GR180" s="5"/>
      <c r="GS180" s="5"/>
      <c r="GT180" s="5"/>
      <c r="GU180" s="5"/>
      <c r="GV180" s="5"/>
      <c r="GW180" s="5"/>
      <c r="GX180" s="5"/>
      <c r="GY180" s="5"/>
      <c r="GZ180" s="5"/>
      <c r="HA180" s="5"/>
      <c r="HB180" s="5"/>
      <c r="HC180" s="5"/>
      <c r="HD180" s="5"/>
      <c r="HE180" s="5"/>
      <c r="HF180" s="5"/>
      <c r="HG180" s="5"/>
      <c r="HH180" s="5"/>
      <c r="HI180" s="5"/>
      <c r="HJ180" s="5"/>
      <c r="HK180" s="5"/>
      <c r="HL180" s="5"/>
      <c r="HM180" s="5"/>
      <c r="HN180" s="5"/>
      <c r="HO180" s="5"/>
      <c r="HP180" s="5"/>
      <c r="HQ180" s="5"/>
      <c r="HR180" s="5"/>
      <c r="HS180" s="5"/>
      <c r="HT180" s="5"/>
      <c r="HU180" s="5"/>
      <c r="HV180" s="5"/>
      <c r="HW180" s="5"/>
      <c r="HX180" s="5"/>
      <c r="HY180" s="5"/>
      <c r="HZ180" s="5"/>
      <c r="IA180" s="5"/>
      <c r="IB180" s="5"/>
      <c r="IC180" s="5"/>
      <c r="ID180" s="5"/>
      <c r="IE180" s="5"/>
      <c r="IF180" s="5"/>
      <c r="IG180" s="5"/>
      <c r="IH180" s="5"/>
      <c r="II180" s="5"/>
      <c r="IJ180" s="5"/>
      <c r="IK180" s="5"/>
      <c r="IL180" s="5"/>
      <c r="IM180" s="5"/>
      <c r="IN180" s="5"/>
      <c r="IO180" s="5"/>
      <c r="IP180" s="5"/>
      <c r="IQ180" s="5"/>
      <c r="IR180" s="5"/>
      <c r="IS180" s="5"/>
      <c r="IT180" s="5"/>
      <c r="IU180" s="5"/>
    </row>
    <row r="181" s="42" customFormat="1" ht="14" customHeight="1" spans="1:261">
      <c r="A181" s="91"/>
      <c r="B181" s="69" t="s">
        <v>113</v>
      </c>
      <c r="D181" s="69"/>
      <c r="E181" s="69"/>
      <c r="F181" s="69"/>
      <c r="G181" s="69"/>
      <c r="H181" s="69"/>
      <c r="I181" s="69"/>
      <c r="J181" s="69"/>
      <c r="K181" s="69"/>
      <c r="L181" s="70"/>
      <c r="M181" s="69"/>
      <c r="N181" s="69"/>
      <c r="O181" s="69"/>
      <c r="P181" s="69"/>
      <c r="Q181" s="69"/>
      <c r="R181" s="69"/>
      <c r="S181" s="69"/>
      <c r="T181" s="70"/>
      <c r="U181" s="69"/>
      <c r="V181" s="96"/>
      <c r="W181" s="73"/>
      <c r="X181" s="69"/>
    </row>
    <row r="182" s="42" customFormat="1" customHeight="1" spans="1:261">
      <c r="A182" s="92"/>
      <c r="B182" s="75" t="s">
        <v>114</v>
      </c>
      <c r="D182" s="69"/>
      <c r="E182" s="69"/>
      <c r="F182" s="69"/>
      <c r="G182" s="69"/>
      <c r="H182" s="69"/>
      <c r="I182" s="69"/>
      <c r="J182" s="69"/>
      <c r="K182" s="69"/>
      <c r="L182" s="70"/>
      <c r="M182" s="69"/>
      <c r="N182" s="69"/>
      <c r="O182" s="69"/>
      <c r="P182" s="69"/>
      <c r="Q182" s="69"/>
      <c r="R182" s="69"/>
      <c r="S182" s="69"/>
      <c r="T182" s="70"/>
      <c r="U182" s="69"/>
      <c r="V182" s="96"/>
      <c r="W182" s="73"/>
      <c r="X182" s="69"/>
    </row>
    <row r="183" s="2" customFormat="1" customHeight="1" spans="1:261">
      <c r="A183" s="5"/>
      <c r="B183" s="5"/>
      <c r="C183" s="5"/>
      <c r="D183" s="5"/>
      <c r="E183" s="5"/>
      <c r="F183" s="5"/>
      <c r="G183" s="6"/>
      <c r="H183" s="78"/>
      <c r="I183" s="6"/>
      <c r="J183" s="6"/>
      <c r="K183" s="78"/>
      <c r="L183" s="6"/>
      <c r="M183" s="6"/>
      <c r="N183" s="78"/>
      <c r="O183" s="6"/>
      <c r="P183" s="79"/>
      <c r="Q183" s="79"/>
      <c r="R183" s="5"/>
      <c r="S183" s="5"/>
      <c r="T183" s="79"/>
      <c r="U183" s="80"/>
      <c r="V183" s="81"/>
      <c r="W183" s="82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  <c r="EJ183" s="5"/>
      <c r="EK183" s="5"/>
      <c r="EL183" s="5"/>
      <c r="EM183" s="5"/>
      <c r="EN183" s="5"/>
      <c r="EO183" s="5"/>
      <c r="EP183" s="5"/>
      <c r="EQ183" s="5"/>
      <c r="ER183" s="5"/>
      <c r="ES183" s="5"/>
      <c r="ET183" s="5"/>
      <c r="EU183" s="5"/>
      <c r="EV183" s="5"/>
      <c r="EW183" s="5"/>
      <c r="EX183" s="5"/>
      <c r="EY183" s="5"/>
      <c r="EZ183" s="5"/>
      <c r="FA183" s="5"/>
      <c r="FB183" s="5"/>
      <c r="FC183" s="5"/>
      <c r="FD183" s="5"/>
      <c r="FE183" s="5"/>
      <c r="FF183" s="5"/>
      <c r="FG183" s="5"/>
      <c r="FH183" s="5"/>
      <c r="FI183" s="5"/>
      <c r="FJ183" s="5"/>
      <c r="FK183" s="5"/>
      <c r="FL183" s="5"/>
      <c r="FM183" s="5"/>
      <c r="FN183" s="5"/>
      <c r="FO183" s="5"/>
      <c r="FP183" s="5"/>
      <c r="FQ183" s="5"/>
      <c r="FR183" s="5"/>
      <c r="FS183" s="5"/>
      <c r="FT183" s="5"/>
      <c r="FU183" s="5"/>
      <c r="FV183" s="5"/>
      <c r="FW183" s="5"/>
      <c r="FX183" s="5"/>
      <c r="FY183" s="5"/>
      <c r="FZ183" s="5"/>
      <c r="GA183" s="5"/>
      <c r="GB183" s="5"/>
      <c r="GC183" s="5"/>
      <c r="GD183" s="5"/>
      <c r="GE183" s="5"/>
      <c r="GF183" s="5"/>
      <c r="GG183" s="5"/>
      <c r="GH183" s="5"/>
      <c r="GI183" s="5"/>
      <c r="GJ183" s="5"/>
      <c r="GK183" s="5"/>
      <c r="GL183" s="5"/>
      <c r="GM183" s="5"/>
      <c r="GN183" s="5"/>
      <c r="GO183" s="5"/>
      <c r="GP183" s="5"/>
      <c r="GQ183" s="5"/>
      <c r="GR183" s="5"/>
      <c r="GS183" s="5"/>
      <c r="GT183" s="5"/>
      <c r="GU183" s="5"/>
      <c r="GV183" s="5"/>
      <c r="GW183" s="5"/>
      <c r="GX183" s="5"/>
      <c r="GY183" s="5"/>
      <c r="GZ183" s="5"/>
      <c r="HA183" s="5"/>
      <c r="HB183" s="5"/>
      <c r="HC183" s="5"/>
      <c r="HD183" s="5"/>
      <c r="HE183" s="5"/>
      <c r="HF183" s="5"/>
      <c r="HG183" s="5"/>
      <c r="HH183" s="5"/>
      <c r="HI183" s="5"/>
      <c r="HJ183" s="5"/>
      <c r="HK183" s="5"/>
      <c r="HL183" s="5"/>
      <c r="HM183" s="5"/>
      <c r="HN183" s="5"/>
      <c r="HO183" s="5"/>
      <c r="HP183" s="5"/>
      <c r="HQ183" s="5"/>
      <c r="HR183" s="5"/>
      <c r="HS183" s="5"/>
      <c r="HT183" s="5"/>
      <c r="HU183" s="5"/>
      <c r="HV183" s="5"/>
      <c r="HW183" s="5"/>
      <c r="HX183" s="5"/>
      <c r="HY183" s="5"/>
      <c r="HZ183" s="5"/>
      <c r="IA183" s="5"/>
      <c r="IB183" s="5"/>
      <c r="IC183" s="5"/>
      <c r="ID183" s="5"/>
      <c r="IE183" s="5"/>
      <c r="IF183" s="5"/>
      <c r="IG183" s="5"/>
      <c r="IH183" s="5"/>
      <c r="II183" s="5"/>
      <c r="IJ183" s="5"/>
      <c r="IK183" s="5"/>
      <c r="IL183" s="5"/>
      <c r="IM183" s="5"/>
      <c r="IN183" s="5"/>
      <c r="IO183" s="5"/>
      <c r="IP183" s="5"/>
      <c r="IQ183" s="5"/>
      <c r="IR183" s="5"/>
      <c r="IS183" s="5"/>
      <c r="IT183" s="5"/>
      <c r="IU183" s="5"/>
    </row>
    <row r="184" s="2" customFormat="1" customHeight="1" spans="1:261">
      <c r="A184" s="5"/>
      <c r="B184" s="5"/>
      <c r="C184" s="5"/>
      <c r="D184" s="5"/>
      <c r="E184" s="5"/>
      <c r="F184" s="5"/>
      <c r="G184" s="6"/>
      <c r="H184" s="78"/>
      <c r="I184" s="6"/>
      <c r="J184" s="6"/>
      <c r="K184" s="78"/>
      <c r="L184" s="6"/>
      <c r="M184" s="6"/>
      <c r="N184" s="78"/>
      <c r="O184" s="6"/>
      <c r="P184" s="79"/>
      <c r="Q184" s="79"/>
      <c r="R184" s="5"/>
      <c r="S184" s="5"/>
      <c r="T184" s="79"/>
      <c r="U184" s="80"/>
      <c r="V184" s="81"/>
      <c r="W184" s="82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  <c r="EJ184" s="5"/>
      <c r="EK184" s="5"/>
      <c r="EL184" s="5"/>
      <c r="EM184" s="5"/>
      <c r="EN184" s="5"/>
      <c r="EO184" s="5"/>
      <c r="EP184" s="5"/>
      <c r="EQ184" s="5"/>
      <c r="ER184" s="5"/>
      <c r="ES184" s="5"/>
      <c r="ET184" s="5"/>
      <c r="EU184" s="5"/>
      <c r="EV184" s="5"/>
      <c r="EW184" s="5"/>
      <c r="EX184" s="5"/>
      <c r="EY184" s="5"/>
      <c r="EZ184" s="5"/>
      <c r="FA184" s="5"/>
      <c r="FB184" s="5"/>
      <c r="FC184" s="5"/>
      <c r="FD184" s="5"/>
      <c r="FE184" s="5"/>
      <c r="FF184" s="5"/>
      <c r="FG184" s="5"/>
      <c r="FH184" s="5"/>
      <c r="FI184" s="5"/>
      <c r="FJ184" s="5"/>
      <c r="FK184" s="5"/>
      <c r="FL184" s="5"/>
      <c r="FM184" s="5"/>
      <c r="FN184" s="5"/>
      <c r="FO184" s="5"/>
      <c r="FP184" s="5"/>
      <c r="FQ184" s="5"/>
      <c r="FR184" s="5"/>
      <c r="FS184" s="5"/>
      <c r="FT184" s="5"/>
      <c r="FU184" s="5"/>
      <c r="FV184" s="5"/>
      <c r="FW184" s="5"/>
      <c r="FX184" s="5"/>
      <c r="FY184" s="5"/>
      <c r="FZ184" s="5"/>
      <c r="GA184" s="5"/>
      <c r="GB184" s="5"/>
      <c r="GC184" s="5"/>
      <c r="GD184" s="5"/>
      <c r="GE184" s="5"/>
      <c r="GF184" s="5"/>
      <c r="GG184" s="5"/>
      <c r="GH184" s="5"/>
      <c r="GI184" s="5"/>
      <c r="GJ184" s="5"/>
      <c r="GK184" s="5"/>
      <c r="GL184" s="5"/>
      <c r="GM184" s="5"/>
      <c r="GN184" s="5"/>
      <c r="GO184" s="5"/>
      <c r="GP184" s="5"/>
      <c r="GQ184" s="5"/>
      <c r="GR184" s="5"/>
      <c r="GS184" s="5"/>
      <c r="GT184" s="5"/>
      <c r="GU184" s="5"/>
      <c r="GV184" s="5"/>
      <c r="GW184" s="5"/>
      <c r="GX184" s="5"/>
      <c r="GY184" s="5"/>
      <c r="GZ184" s="5"/>
      <c r="HA184" s="5"/>
      <c r="HB184" s="5"/>
      <c r="HC184" s="5"/>
      <c r="HD184" s="5"/>
      <c r="HE184" s="5"/>
      <c r="HF184" s="5"/>
      <c r="HG184" s="5"/>
      <c r="HH184" s="5"/>
      <c r="HI184" s="5"/>
      <c r="HJ184" s="5"/>
      <c r="HK184" s="5"/>
      <c r="HL184" s="5"/>
      <c r="HM184" s="5"/>
      <c r="HN184" s="5"/>
      <c r="HO184" s="5"/>
      <c r="HP184" s="5"/>
      <c r="HQ184" s="5"/>
      <c r="HR184" s="5"/>
      <c r="HS184" s="5"/>
      <c r="HT184" s="5"/>
      <c r="HU184" s="5"/>
      <c r="HV184" s="5"/>
      <c r="HW184" s="5"/>
      <c r="HX184" s="5"/>
      <c r="HY184" s="5"/>
      <c r="HZ184" s="5"/>
      <c r="IA184" s="5"/>
      <c r="IB184" s="5"/>
      <c r="IC184" s="5"/>
      <c r="ID184" s="5"/>
      <c r="IE184" s="5"/>
      <c r="IF184" s="5"/>
      <c r="IG184" s="5"/>
      <c r="IH184" s="5"/>
      <c r="II184" s="5"/>
      <c r="IJ184" s="5"/>
      <c r="IK184" s="5"/>
      <c r="IL184" s="5"/>
      <c r="IM184" s="5"/>
      <c r="IN184" s="5"/>
      <c r="IO184" s="5"/>
      <c r="IP184" s="5"/>
      <c r="IQ184" s="5"/>
      <c r="IR184" s="5"/>
      <c r="IS184" s="5"/>
      <c r="IT184" s="5"/>
      <c r="IU184" s="5"/>
    </row>
    <row r="185" s="2" customFormat="1" customHeight="1" spans="1:261">
      <c r="A185" s="5"/>
      <c r="B185" s="5"/>
      <c r="C185" s="5"/>
      <c r="D185" s="5"/>
      <c r="E185" s="5"/>
      <c r="F185" s="5"/>
      <c r="G185" s="6"/>
      <c r="H185" s="78"/>
      <c r="I185" s="6"/>
      <c r="J185" s="6"/>
      <c r="K185" s="78"/>
      <c r="L185" s="6"/>
      <c r="M185" s="6"/>
      <c r="N185" s="78"/>
      <c r="O185" s="6"/>
      <c r="P185" s="79"/>
      <c r="Q185" s="79"/>
      <c r="R185" s="5"/>
      <c r="S185" s="5"/>
      <c r="T185" s="79"/>
      <c r="U185" s="80"/>
      <c r="V185" s="81"/>
      <c r="W185" s="82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  <c r="EJ185" s="5"/>
      <c r="EK185" s="5"/>
      <c r="EL185" s="5"/>
      <c r="EM185" s="5"/>
      <c r="EN185" s="5"/>
      <c r="EO185" s="5"/>
      <c r="EP185" s="5"/>
      <c r="EQ185" s="5"/>
      <c r="ER185" s="5"/>
      <c r="ES185" s="5"/>
      <c r="ET185" s="5"/>
      <c r="EU185" s="5"/>
      <c r="EV185" s="5"/>
      <c r="EW185" s="5"/>
      <c r="EX185" s="5"/>
      <c r="EY185" s="5"/>
      <c r="EZ185" s="5"/>
      <c r="FA185" s="5"/>
      <c r="FB185" s="5"/>
      <c r="FC185" s="5"/>
      <c r="FD185" s="5"/>
      <c r="FE185" s="5"/>
      <c r="FF185" s="5"/>
      <c r="FG185" s="5"/>
      <c r="FH185" s="5"/>
      <c r="FI185" s="5"/>
      <c r="FJ185" s="5"/>
      <c r="FK185" s="5"/>
      <c r="FL185" s="5"/>
      <c r="FM185" s="5"/>
      <c r="FN185" s="5"/>
      <c r="FO185" s="5"/>
      <c r="FP185" s="5"/>
      <c r="FQ185" s="5"/>
      <c r="FR185" s="5"/>
      <c r="FS185" s="5"/>
      <c r="FT185" s="5"/>
      <c r="FU185" s="5"/>
      <c r="FV185" s="5"/>
      <c r="FW185" s="5"/>
      <c r="FX185" s="5"/>
      <c r="FY185" s="5"/>
      <c r="FZ185" s="5"/>
      <c r="GA185" s="5"/>
      <c r="GB185" s="5"/>
      <c r="GC185" s="5"/>
      <c r="GD185" s="5"/>
      <c r="GE185" s="5"/>
      <c r="GF185" s="5"/>
      <c r="GG185" s="5"/>
      <c r="GH185" s="5"/>
      <c r="GI185" s="5"/>
      <c r="GJ185" s="5"/>
      <c r="GK185" s="5"/>
      <c r="GL185" s="5"/>
      <c r="GM185" s="5"/>
      <c r="GN185" s="5"/>
      <c r="GO185" s="5"/>
      <c r="GP185" s="5"/>
      <c r="GQ185" s="5"/>
      <c r="GR185" s="5"/>
      <c r="GS185" s="5"/>
      <c r="GT185" s="5"/>
      <c r="GU185" s="5"/>
      <c r="GV185" s="5"/>
      <c r="GW185" s="5"/>
      <c r="GX185" s="5"/>
      <c r="GY185" s="5"/>
      <c r="GZ185" s="5"/>
      <c r="HA185" s="5"/>
      <c r="HB185" s="5"/>
      <c r="HC185" s="5"/>
      <c r="HD185" s="5"/>
      <c r="HE185" s="5"/>
      <c r="HF185" s="5"/>
      <c r="HG185" s="5"/>
      <c r="HH185" s="5"/>
      <c r="HI185" s="5"/>
      <c r="HJ185" s="5"/>
      <c r="HK185" s="5"/>
      <c r="HL185" s="5"/>
      <c r="HM185" s="5"/>
      <c r="HN185" s="5"/>
      <c r="HO185" s="5"/>
      <c r="HP185" s="5"/>
      <c r="HQ185" s="5"/>
      <c r="HR185" s="5"/>
      <c r="HS185" s="5"/>
      <c r="HT185" s="5"/>
      <c r="HU185" s="5"/>
      <c r="HV185" s="5"/>
      <c r="HW185" s="5"/>
      <c r="HX185" s="5"/>
      <c r="HY185" s="5"/>
      <c r="HZ185" s="5"/>
      <c r="IA185" s="5"/>
      <c r="IB185" s="5"/>
      <c r="IC185" s="5"/>
      <c r="ID185" s="5"/>
      <c r="IE185" s="5"/>
      <c r="IF185" s="5"/>
      <c r="IG185" s="5"/>
      <c r="IH185" s="5"/>
      <c r="II185" s="5"/>
      <c r="IJ185" s="5"/>
      <c r="IK185" s="5"/>
      <c r="IL185" s="5"/>
      <c r="IM185" s="5"/>
      <c r="IN185" s="5"/>
      <c r="IO185" s="5"/>
      <c r="IP185" s="5"/>
      <c r="IQ185" s="5"/>
      <c r="IR185" s="5"/>
      <c r="IS185" s="5"/>
      <c r="IT185" s="5"/>
      <c r="IU185" s="5"/>
    </row>
    <row r="186" s="2" customFormat="1" customHeight="1" spans="1:261">
      <c r="A186" s="5"/>
      <c r="B186" s="5"/>
      <c r="C186" s="5"/>
      <c r="D186" s="5"/>
      <c r="E186" s="5"/>
      <c r="F186" s="5"/>
      <c r="G186" s="6"/>
      <c r="H186" s="78"/>
      <c r="I186" s="6"/>
      <c r="J186" s="6"/>
      <c r="K186" s="78"/>
      <c r="L186" s="6"/>
      <c r="M186" s="6"/>
      <c r="N186" s="78"/>
      <c r="O186" s="6"/>
      <c r="P186" s="79"/>
      <c r="Q186" s="79"/>
      <c r="R186" s="5"/>
      <c r="S186" s="5"/>
      <c r="T186" s="79"/>
      <c r="U186" s="80"/>
      <c r="V186" s="81"/>
      <c r="W186" s="82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  <c r="EJ186" s="5"/>
      <c r="EK186" s="5"/>
      <c r="EL186" s="5"/>
      <c r="EM186" s="5"/>
      <c r="EN186" s="5"/>
      <c r="EO186" s="5"/>
      <c r="EP186" s="5"/>
      <c r="EQ186" s="5"/>
      <c r="ER186" s="5"/>
      <c r="ES186" s="5"/>
      <c r="ET186" s="5"/>
      <c r="EU186" s="5"/>
      <c r="EV186" s="5"/>
      <c r="EW186" s="5"/>
      <c r="EX186" s="5"/>
      <c r="EY186" s="5"/>
      <c r="EZ186" s="5"/>
      <c r="FA186" s="5"/>
      <c r="FB186" s="5"/>
      <c r="FC186" s="5"/>
      <c r="FD186" s="5"/>
      <c r="FE186" s="5"/>
      <c r="FF186" s="5"/>
      <c r="FG186" s="5"/>
      <c r="FH186" s="5"/>
      <c r="FI186" s="5"/>
      <c r="FJ186" s="5"/>
      <c r="FK186" s="5"/>
      <c r="FL186" s="5"/>
      <c r="FM186" s="5"/>
      <c r="FN186" s="5"/>
      <c r="FO186" s="5"/>
      <c r="FP186" s="5"/>
      <c r="FQ186" s="5"/>
      <c r="FR186" s="5"/>
      <c r="FS186" s="5"/>
      <c r="FT186" s="5"/>
      <c r="FU186" s="5"/>
      <c r="FV186" s="5"/>
      <c r="FW186" s="5"/>
      <c r="FX186" s="5"/>
      <c r="FY186" s="5"/>
      <c r="FZ186" s="5"/>
      <c r="GA186" s="5"/>
      <c r="GB186" s="5"/>
      <c r="GC186" s="5"/>
      <c r="GD186" s="5"/>
      <c r="GE186" s="5"/>
      <c r="GF186" s="5"/>
      <c r="GG186" s="5"/>
      <c r="GH186" s="5"/>
      <c r="GI186" s="5"/>
      <c r="GJ186" s="5"/>
      <c r="GK186" s="5"/>
      <c r="GL186" s="5"/>
      <c r="GM186" s="5"/>
      <c r="GN186" s="5"/>
      <c r="GO186" s="5"/>
      <c r="GP186" s="5"/>
      <c r="GQ186" s="5"/>
      <c r="GR186" s="5"/>
      <c r="GS186" s="5"/>
      <c r="GT186" s="5"/>
      <c r="GU186" s="5"/>
      <c r="GV186" s="5"/>
      <c r="GW186" s="5"/>
      <c r="GX186" s="5"/>
      <c r="GY186" s="5"/>
      <c r="GZ186" s="5"/>
      <c r="HA186" s="5"/>
      <c r="HB186" s="5"/>
      <c r="HC186" s="5"/>
      <c r="HD186" s="5"/>
      <c r="HE186" s="5"/>
      <c r="HF186" s="5"/>
      <c r="HG186" s="5"/>
      <c r="HH186" s="5"/>
      <c r="HI186" s="5"/>
      <c r="HJ186" s="5"/>
      <c r="HK186" s="5"/>
      <c r="HL186" s="5"/>
      <c r="HM186" s="5"/>
      <c r="HN186" s="5"/>
      <c r="HO186" s="5"/>
      <c r="HP186" s="5"/>
      <c r="HQ186" s="5"/>
      <c r="HR186" s="5"/>
      <c r="HS186" s="5"/>
      <c r="HT186" s="5"/>
      <c r="HU186" s="5"/>
      <c r="HV186" s="5"/>
      <c r="HW186" s="5"/>
      <c r="HX186" s="5"/>
      <c r="HY186" s="5"/>
      <c r="HZ186" s="5"/>
      <c r="IA186" s="5"/>
      <c r="IB186" s="5"/>
      <c r="IC186" s="5"/>
      <c r="ID186" s="5"/>
      <c r="IE186" s="5"/>
      <c r="IF186" s="5"/>
      <c r="IG186" s="5"/>
      <c r="IH186" s="5"/>
      <c r="II186" s="5"/>
      <c r="IJ186" s="5"/>
      <c r="IK186" s="5"/>
      <c r="IL186" s="5"/>
      <c r="IM186" s="5"/>
      <c r="IN186" s="5"/>
      <c r="IO186" s="5"/>
      <c r="IP186" s="5"/>
      <c r="IQ186" s="5"/>
      <c r="IR186" s="5"/>
      <c r="IS186" s="5"/>
      <c r="IT186" s="5"/>
      <c r="IU186" s="5"/>
    </row>
    <row r="187" s="2" customFormat="1" customHeight="1" spans="1:261">
      <c r="A187" s="5"/>
      <c r="B187" s="5"/>
      <c r="C187" s="5"/>
      <c r="D187" s="5"/>
      <c r="E187" s="5"/>
      <c r="F187" s="5"/>
      <c r="G187" s="6"/>
      <c r="H187" s="78"/>
      <c r="I187" s="6"/>
      <c r="J187" s="6"/>
      <c r="K187" s="78"/>
      <c r="L187" s="6"/>
      <c r="M187" s="6"/>
      <c r="N187" s="78"/>
      <c r="O187" s="6"/>
      <c r="P187" s="79"/>
      <c r="Q187" s="79"/>
      <c r="R187" s="5"/>
      <c r="S187" s="5"/>
      <c r="T187" s="79"/>
      <c r="U187" s="80"/>
      <c r="V187" s="81"/>
      <c r="W187" s="82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  <c r="EJ187" s="5"/>
      <c r="EK187" s="5"/>
      <c r="EL187" s="5"/>
      <c r="EM187" s="5"/>
      <c r="EN187" s="5"/>
      <c r="EO187" s="5"/>
      <c r="EP187" s="5"/>
      <c r="EQ187" s="5"/>
      <c r="ER187" s="5"/>
      <c r="ES187" s="5"/>
      <c r="ET187" s="5"/>
      <c r="EU187" s="5"/>
      <c r="EV187" s="5"/>
      <c r="EW187" s="5"/>
      <c r="EX187" s="5"/>
      <c r="EY187" s="5"/>
      <c r="EZ187" s="5"/>
      <c r="FA187" s="5"/>
      <c r="FB187" s="5"/>
      <c r="FC187" s="5"/>
      <c r="FD187" s="5"/>
      <c r="FE187" s="5"/>
      <c r="FF187" s="5"/>
      <c r="FG187" s="5"/>
      <c r="FH187" s="5"/>
      <c r="FI187" s="5"/>
      <c r="FJ187" s="5"/>
      <c r="FK187" s="5"/>
      <c r="FL187" s="5"/>
      <c r="FM187" s="5"/>
      <c r="FN187" s="5"/>
      <c r="FO187" s="5"/>
      <c r="FP187" s="5"/>
      <c r="FQ187" s="5"/>
      <c r="FR187" s="5"/>
      <c r="FS187" s="5"/>
      <c r="FT187" s="5"/>
      <c r="FU187" s="5"/>
      <c r="FV187" s="5"/>
      <c r="FW187" s="5"/>
      <c r="FX187" s="5"/>
      <c r="FY187" s="5"/>
      <c r="FZ187" s="5"/>
      <c r="GA187" s="5"/>
      <c r="GB187" s="5"/>
      <c r="GC187" s="5"/>
      <c r="GD187" s="5"/>
      <c r="GE187" s="5"/>
      <c r="GF187" s="5"/>
      <c r="GG187" s="5"/>
      <c r="GH187" s="5"/>
      <c r="GI187" s="5"/>
      <c r="GJ187" s="5"/>
      <c r="GK187" s="5"/>
      <c r="GL187" s="5"/>
      <c r="GM187" s="5"/>
      <c r="GN187" s="5"/>
      <c r="GO187" s="5"/>
      <c r="GP187" s="5"/>
      <c r="GQ187" s="5"/>
      <c r="GR187" s="5"/>
      <c r="GS187" s="5"/>
      <c r="GT187" s="5"/>
      <c r="GU187" s="5"/>
      <c r="GV187" s="5"/>
      <c r="GW187" s="5"/>
      <c r="GX187" s="5"/>
      <c r="GY187" s="5"/>
      <c r="GZ187" s="5"/>
      <c r="HA187" s="5"/>
      <c r="HB187" s="5"/>
      <c r="HC187" s="5"/>
      <c r="HD187" s="5"/>
      <c r="HE187" s="5"/>
      <c r="HF187" s="5"/>
      <c r="HG187" s="5"/>
      <c r="HH187" s="5"/>
      <c r="HI187" s="5"/>
      <c r="HJ187" s="5"/>
      <c r="HK187" s="5"/>
      <c r="HL187" s="5"/>
      <c r="HM187" s="5"/>
      <c r="HN187" s="5"/>
      <c r="HO187" s="5"/>
      <c r="HP187" s="5"/>
      <c r="HQ187" s="5"/>
      <c r="HR187" s="5"/>
      <c r="HS187" s="5"/>
      <c r="HT187" s="5"/>
      <c r="HU187" s="5"/>
      <c r="HV187" s="5"/>
      <c r="HW187" s="5"/>
      <c r="HX187" s="5"/>
      <c r="HY187" s="5"/>
      <c r="HZ187" s="5"/>
      <c r="IA187" s="5"/>
      <c r="IB187" s="5"/>
      <c r="IC187" s="5"/>
      <c r="ID187" s="5"/>
      <c r="IE187" s="5"/>
      <c r="IF187" s="5"/>
      <c r="IG187" s="5"/>
      <c r="IH187" s="5"/>
      <c r="II187" s="5"/>
      <c r="IJ187" s="5"/>
      <c r="IK187" s="5"/>
      <c r="IL187" s="5"/>
      <c r="IM187" s="5"/>
      <c r="IN187" s="5"/>
      <c r="IO187" s="5"/>
      <c r="IP187" s="5"/>
      <c r="IQ187" s="5"/>
      <c r="IR187" s="5"/>
      <c r="IS187" s="5"/>
      <c r="IT187" s="5"/>
      <c r="IU187" s="5"/>
    </row>
    <row r="188" s="2" customFormat="1" customHeight="1" spans="1:261">
      <c r="A188" s="5"/>
      <c r="B188" s="5"/>
      <c r="C188" s="5"/>
      <c r="D188" s="5"/>
      <c r="E188" s="5"/>
      <c r="F188" s="5"/>
      <c r="G188" s="6"/>
      <c r="H188" s="78"/>
      <c r="I188" s="6"/>
      <c r="J188" s="6"/>
      <c r="K188" s="78"/>
      <c r="L188" s="6"/>
      <c r="M188" s="6"/>
      <c r="N188" s="78"/>
      <c r="O188" s="6"/>
      <c r="P188" s="79"/>
      <c r="Q188" s="79"/>
      <c r="R188" s="5"/>
      <c r="S188" s="5"/>
      <c r="T188" s="79"/>
      <c r="U188" s="80"/>
      <c r="V188" s="81"/>
      <c r="W188" s="82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  <c r="EJ188" s="5"/>
      <c r="EK188" s="5"/>
      <c r="EL188" s="5"/>
      <c r="EM188" s="5"/>
      <c r="EN188" s="5"/>
      <c r="EO188" s="5"/>
      <c r="EP188" s="5"/>
      <c r="EQ188" s="5"/>
      <c r="ER188" s="5"/>
      <c r="ES188" s="5"/>
      <c r="ET188" s="5"/>
      <c r="EU188" s="5"/>
      <c r="EV188" s="5"/>
      <c r="EW188" s="5"/>
      <c r="EX188" s="5"/>
      <c r="EY188" s="5"/>
      <c r="EZ188" s="5"/>
      <c r="FA188" s="5"/>
      <c r="FB188" s="5"/>
      <c r="FC188" s="5"/>
      <c r="FD188" s="5"/>
      <c r="FE188" s="5"/>
      <c r="FF188" s="5"/>
      <c r="FG188" s="5"/>
      <c r="FH188" s="5"/>
      <c r="FI188" s="5"/>
      <c r="FJ188" s="5"/>
      <c r="FK188" s="5"/>
      <c r="FL188" s="5"/>
      <c r="FM188" s="5"/>
      <c r="FN188" s="5"/>
      <c r="FO188" s="5"/>
      <c r="FP188" s="5"/>
      <c r="FQ188" s="5"/>
      <c r="FR188" s="5"/>
      <c r="FS188" s="5"/>
      <c r="FT188" s="5"/>
      <c r="FU188" s="5"/>
      <c r="FV188" s="5"/>
      <c r="FW188" s="5"/>
      <c r="FX188" s="5"/>
      <c r="FY188" s="5"/>
      <c r="FZ188" s="5"/>
      <c r="GA188" s="5"/>
      <c r="GB188" s="5"/>
      <c r="GC188" s="5"/>
      <c r="GD188" s="5"/>
      <c r="GE188" s="5"/>
      <c r="GF188" s="5"/>
      <c r="GG188" s="5"/>
      <c r="GH188" s="5"/>
      <c r="GI188" s="5"/>
      <c r="GJ188" s="5"/>
      <c r="GK188" s="5"/>
      <c r="GL188" s="5"/>
      <c r="GM188" s="5"/>
      <c r="GN188" s="5"/>
      <c r="GO188" s="5"/>
      <c r="GP188" s="5"/>
      <c r="GQ188" s="5"/>
      <c r="GR188" s="5"/>
      <c r="GS188" s="5"/>
      <c r="GT188" s="5"/>
      <c r="GU188" s="5"/>
      <c r="GV188" s="5"/>
      <c r="GW188" s="5"/>
      <c r="GX188" s="5"/>
      <c r="GY188" s="5"/>
      <c r="GZ188" s="5"/>
      <c r="HA188" s="5"/>
      <c r="HB188" s="5"/>
      <c r="HC188" s="5"/>
      <c r="HD188" s="5"/>
      <c r="HE188" s="5"/>
      <c r="HF188" s="5"/>
      <c r="HG188" s="5"/>
      <c r="HH188" s="5"/>
      <c r="HI188" s="5"/>
      <c r="HJ188" s="5"/>
      <c r="HK188" s="5"/>
      <c r="HL188" s="5"/>
      <c r="HM188" s="5"/>
      <c r="HN188" s="5"/>
      <c r="HO188" s="5"/>
      <c r="HP188" s="5"/>
      <c r="HQ188" s="5"/>
      <c r="HR188" s="5"/>
      <c r="HS188" s="5"/>
      <c r="HT188" s="5"/>
      <c r="HU188" s="5"/>
      <c r="HV188" s="5"/>
      <c r="HW188" s="5"/>
      <c r="HX188" s="5"/>
      <c r="HY188" s="5"/>
      <c r="HZ188" s="5"/>
      <c r="IA188" s="5"/>
      <c r="IB188" s="5"/>
      <c r="IC188" s="5"/>
      <c r="ID188" s="5"/>
      <c r="IE188" s="5"/>
      <c r="IF188" s="5"/>
      <c r="IG188" s="5"/>
      <c r="IH188" s="5"/>
      <c r="II188" s="5"/>
      <c r="IJ188" s="5"/>
      <c r="IK188" s="5"/>
      <c r="IL188" s="5"/>
      <c r="IM188" s="5"/>
      <c r="IN188" s="5"/>
      <c r="IO188" s="5"/>
      <c r="IP188" s="5"/>
      <c r="IQ188" s="5"/>
      <c r="IR188" s="5"/>
      <c r="IS188" s="5"/>
      <c r="IT188" s="5"/>
      <c r="IU188" s="5"/>
    </row>
    <row r="189" s="2" customFormat="1" customHeight="1" spans="1:261">
      <c r="A189" s="5"/>
      <c r="B189" s="5"/>
      <c r="C189" s="5"/>
      <c r="D189" s="5"/>
      <c r="E189" s="5"/>
      <c r="F189" s="5"/>
      <c r="G189" s="6"/>
      <c r="H189" s="78"/>
      <c r="I189" s="6"/>
      <c r="J189" s="6"/>
      <c r="K189" s="78"/>
      <c r="L189" s="6"/>
      <c r="M189" s="6"/>
      <c r="N189" s="78"/>
      <c r="O189" s="6"/>
      <c r="P189" s="79"/>
      <c r="Q189" s="79"/>
      <c r="R189" s="5"/>
      <c r="S189" s="5"/>
      <c r="T189" s="79"/>
      <c r="U189" s="80"/>
      <c r="V189" s="81"/>
      <c r="W189" s="82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  <c r="DJ189" s="5"/>
      <c r="DK189" s="5"/>
      <c r="DL189" s="5"/>
      <c r="DM189" s="5"/>
      <c r="DN189" s="5"/>
      <c r="DO189" s="5"/>
      <c r="DP189" s="5"/>
      <c r="DQ189" s="5"/>
      <c r="DR189" s="5"/>
      <c r="DS189" s="5"/>
      <c r="DT189" s="5"/>
      <c r="DU189" s="5"/>
      <c r="DV189" s="5"/>
      <c r="DW189" s="5"/>
      <c r="DX189" s="5"/>
      <c r="DY189" s="5"/>
      <c r="DZ189" s="5"/>
      <c r="EA189" s="5"/>
      <c r="EB189" s="5"/>
      <c r="EC189" s="5"/>
      <c r="ED189" s="5"/>
      <c r="EE189" s="5"/>
      <c r="EF189" s="5"/>
      <c r="EG189" s="5"/>
      <c r="EH189" s="5"/>
      <c r="EI189" s="5"/>
      <c r="EJ189" s="5"/>
      <c r="EK189" s="5"/>
      <c r="EL189" s="5"/>
      <c r="EM189" s="5"/>
      <c r="EN189" s="5"/>
      <c r="EO189" s="5"/>
      <c r="EP189" s="5"/>
      <c r="EQ189" s="5"/>
      <c r="ER189" s="5"/>
      <c r="ES189" s="5"/>
      <c r="ET189" s="5"/>
      <c r="EU189" s="5"/>
      <c r="EV189" s="5"/>
      <c r="EW189" s="5"/>
      <c r="EX189" s="5"/>
      <c r="EY189" s="5"/>
      <c r="EZ189" s="5"/>
      <c r="FA189" s="5"/>
      <c r="FB189" s="5"/>
      <c r="FC189" s="5"/>
      <c r="FD189" s="5"/>
      <c r="FE189" s="5"/>
      <c r="FF189" s="5"/>
      <c r="FG189" s="5"/>
      <c r="FH189" s="5"/>
      <c r="FI189" s="5"/>
      <c r="FJ189" s="5"/>
      <c r="FK189" s="5"/>
      <c r="FL189" s="5"/>
      <c r="FM189" s="5"/>
      <c r="FN189" s="5"/>
      <c r="FO189" s="5"/>
      <c r="FP189" s="5"/>
      <c r="FQ189" s="5"/>
      <c r="FR189" s="5"/>
      <c r="FS189" s="5"/>
      <c r="FT189" s="5"/>
      <c r="FU189" s="5"/>
      <c r="FV189" s="5"/>
      <c r="FW189" s="5"/>
      <c r="FX189" s="5"/>
      <c r="FY189" s="5"/>
      <c r="FZ189" s="5"/>
      <c r="GA189" s="5"/>
      <c r="GB189" s="5"/>
      <c r="GC189" s="5"/>
      <c r="GD189" s="5"/>
      <c r="GE189" s="5"/>
      <c r="GF189" s="5"/>
      <c r="GG189" s="5"/>
      <c r="GH189" s="5"/>
      <c r="GI189" s="5"/>
      <c r="GJ189" s="5"/>
      <c r="GK189" s="5"/>
      <c r="GL189" s="5"/>
      <c r="GM189" s="5"/>
      <c r="GN189" s="5"/>
      <c r="GO189" s="5"/>
      <c r="GP189" s="5"/>
      <c r="GQ189" s="5"/>
      <c r="GR189" s="5"/>
      <c r="GS189" s="5"/>
      <c r="GT189" s="5"/>
      <c r="GU189" s="5"/>
      <c r="GV189" s="5"/>
      <c r="GW189" s="5"/>
      <c r="GX189" s="5"/>
      <c r="GY189" s="5"/>
      <c r="GZ189" s="5"/>
      <c r="HA189" s="5"/>
      <c r="HB189" s="5"/>
      <c r="HC189" s="5"/>
      <c r="HD189" s="5"/>
      <c r="HE189" s="5"/>
      <c r="HF189" s="5"/>
      <c r="HG189" s="5"/>
      <c r="HH189" s="5"/>
      <c r="HI189" s="5"/>
      <c r="HJ189" s="5"/>
      <c r="HK189" s="5"/>
      <c r="HL189" s="5"/>
      <c r="HM189" s="5"/>
      <c r="HN189" s="5"/>
      <c r="HO189" s="5"/>
      <c r="HP189" s="5"/>
      <c r="HQ189" s="5"/>
      <c r="HR189" s="5"/>
      <c r="HS189" s="5"/>
      <c r="HT189" s="5"/>
      <c r="HU189" s="5"/>
      <c r="HV189" s="5"/>
      <c r="HW189" s="5"/>
      <c r="HX189" s="5"/>
      <c r="HY189" s="5"/>
      <c r="HZ189" s="5"/>
      <c r="IA189" s="5"/>
      <c r="IB189" s="5"/>
      <c r="IC189" s="5"/>
      <c r="ID189" s="5"/>
      <c r="IE189" s="5"/>
      <c r="IF189" s="5"/>
      <c r="IG189" s="5"/>
      <c r="IH189" s="5"/>
      <c r="II189" s="5"/>
      <c r="IJ189" s="5"/>
      <c r="IK189" s="5"/>
      <c r="IL189" s="5"/>
      <c r="IM189" s="5"/>
      <c r="IN189" s="5"/>
      <c r="IO189" s="5"/>
      <c r="IP189" s="5"/>
      <c r="IQ189" s="5"/>
      <c r="IR189" s="5"/>
      <c r="IS189" s="5"/>
      <c r="IT189" s="5"/>
      <c r="IU189" s="5"/>
    </row>
    <row r="190" s="2" customFormat="1" customHeight="1" spans="1:261">
      <c r="A190" s="5"/>
      <c r="B190" s="5"/>
      <c r="C190" s="5"/>
      <c r="D190" s="5"/>
      <c r="E190" s="5"/>
      <c r="F190" s="5"/>
      <c r="G190" s="6"/>
      <c r="H190" s="78"/>
      <c r="I190" s="6"/>
      <c r="J190" s="6"/>
      <c r="K190" s="78"/>
      <c r="L190" s="6"/>
      <c r="M190" s="6"/>
      <c r="N190" s="78"/>
      <c r="O190" s="6"/>
      <c r="P190" s="79"/>
      <c r="Q190" s="79"/>
      <c r="R190" s="5"/>
      <c r="S190" s="5"/>
      <c r="T190" s="79"/>
      <c r="U190" s="80"/>
      <c r="V190" s="81"/>
      <c r="W190" s="82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5"/>
      <c r="DW190" s="5"/>
      <c r="DX190" s="5"/>
      <c r="DY190" s="5"/>
      <c r="DZ190" s="5"/>
      <c r="EA190" s="5"/>
      <c r="EB190" s="5"/>
      <c r="EC190" s="5"/>
      <c r="ED190" s="5"/>
      <c r="EE190" s="5"/>
      <c r="EF190" s="5"/>
      <c r="EG190" s="5"/>
      <c r="EH190" s="5"/>
      <c r="EI190" s="5"/>
      <c r="EJ190" s="5"/>
      <c r="EK190" s="5"/>
      <c r="EL190" s="5"/>
      <c r="EM190" s="5"/>
      <c r="EN190" s="5"/>
      <c r="EO190" s="5"/>
      <c r="EP190" s="5"/>
      <c r="EQ190" s="5"/>
      <c r="ER190" s="5"/>
      <c r="ES190" s="5"/>
      <c r="ET190" s="5"/>
      <c r="EU190" s="5"/>
      <c r="EV190" s="5"/>
      <c r="EW190" s="5"/>
      <c r="EX190" s="5"/>
      <c r="EY190" s="5"/>
      <c r="EZ190" s="5"/>
      <c r="FA190" s="5"/>
      <c r="FB190" s="5"/>
      <c r="FC190" s="5"/>
      <c r="FD190" s="5"/>
      <c r="FE190" s="5"/>
      <c r="FF190" s="5"/>
      <c r="FG190" s="5"/>
      <c r="FH190" s="5"/>
      <c r="FI190" s="5"/>
      <c r="FJ190" s="5"/>
      <c r="FK190" s="5"/>
      <c r="FL190" s="5"/>
      <c r="FM190" s="5"/>
      <c r="FN190" s="5"/>
      <c r="FO190" s="5"/>
      <c r="FP190" s="5"/>
      <c r="FQ190" s="5"/>
      <c r="FR190" s="5"/>
      <c r="FS190" s="5"/>
      <c r="FT190" s="5"/>
      <c r="FU190" s="5"/>
      <c r="FV190" s="5"/>
      <c r="FW190" s="5"/>
      <c r="FX190" s="5"/>
      <c r="FY190" s="5"/>
      <c r="FZ190" s="5"/>
      <c r="GA190" s="5"/>
      <c r="GB190" s="5"/>
      <c r="GC190" s="5"/>
      <c r="GD190" s="5"/>
      <c r="GE190" s="5"/>
      <c r="GF190" s="5"/>
      <c r="GG190" s="5"/>
      <c r="GH190" s="5"/>
      <c r="GI190" s="5"/>
      <c r="GJ190" s="5"/>
      <c r="GK190" s="5"/>
      <c r="GL190" s="5"/>
      <c r="GM190" s="5"/>
      <c r="GN190" s="5"/>
      <c r="GO190" s="5"/>
      <c r="GP190" s="5"/>
      <c r="GQ190" s="5"/>
      <c r="GR190" s="5"/>
      <c r="GS190" s="5"/>
      <c r="GT190" s="5"/>
      <c r="GU190" s="5"/>
      <c r="GV190" s="5"/>
      <c r="GW190" s="5"/>
      <c r="GX190" s="5"/>
      <c r="GY190" s="5"/>
      <c r="GZ190" s="5"/>
      <c r="HA190" s="5"/>
      <c r="HB190" s="5"/>
      <c r="HC190" s="5"/>
      <c r="HD190" s="5"/>
      <c r="HE190" s="5"/>
      <c r="HF190" s="5"/>
      <c r="HG190" s="5"/>
      <c r="HH190" s="5"/>
      <c r="HI190" s="5"/>
      <c r="HJ190" s="5"/>
      <c r="HK190" s="5"/>
      <c r="HL190" s="5"/>
      <c r="HM190" s="5"/>
      <c r="HN190" s="5"/>
      <c r="HO190" s="5"/>
      <c r="HP190" s="5"/>
      <c r="HQ190" s="5"/>
      <c r="HR190" s="5"/>
      <c r="HS190" s="5"/>
      <c r="HT190" s="5"/>
      <c r="HU190" s="5"/>
      <c r="HV190" s="5"/>
      <c r="HW190" s="5"/>
      <c r="HX190" s="5"/>
      <c r="HY190" s="5"/>
      <c r="HZ190" s="5"/>
      <c r="IA190" s="5"/>
      <c r="IB190" s="5"/>
      <c r="IC190" s="5"/>
      <c r="ID190" s="5"/>
      <c r="IE190" s="5"/>
      <c r="IF190" s="5"/>
      <c r="IG190" s="5"/>
      <c r="IH190" s="5"/>
      <c r="II190" s="5"/>
      <c r="IJ190" s="5"/>
      <c r="IK190" s="5"/>
      <c r="IL190" s="5"/>
      <c r="IM190" s="5"/>
      <c r="IN190" s="5"/>
      <c r="IO190" s="5"/>
      <c r="IP190" s="5"/>
      <c r="IQ190" s="5"/>
      <c r="IR190" s="5"/>
      <c r="IS190" s="5"/>
      <c r="IT190" s="5"/>
      <c r="IU190" s="5"/>
    </row>
    <row r="191" s="2" customFormat="1" customHeight="1" spans="1:261">
      <c r="A191" s="5"/>
      <c r="B191" s="5"/>
      <c r="C191" s="5"/>
      <c r="D191" s="5"/>
      <c r="E191" s="5"/>
      <c r="F191" s="5"/>
      <c r="G191" s="6"/>
      <c r="H191" s="78"/>
      <c r="I191" s="6"/>
      <c r="J191" s="6"/>
      <c r="K191" s="78"/>
      <c r="L191" s="6"/>
      <c r="M191" s="6"/>
      <c r="N191" s="78"/>
      <c r="O191" s="6"/>
      <c r="P191" s="79"/>
      <c r="Q191" s="79"/>
      <c r="R191" s="5"/>
      <c r="S191" s="5"/>
      <c r="T191" s="79"/>
      <c r="U191" s="80"/>
      <c r="V191" s="81"/>
      <c r="W191" s="82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  <c r="DJ191" s="5"/>
      <c r="DK191" s="5"/>
      <c r="DL191" s="5"/>
      <c r="DM191" s="5"/>
      <c r="DN191" s="5"/>
      <c r="DO191" s="5"/>
      <c r="DP191" s="5"/>
      <c r="DQ191" s="5"/>
      <c r="DR191" s="5"/>
      <c r="DS191" s="5"/>
      <c r="DT191" s="5"/>
      <c r="DU191" s="5"/>
      <c r="DV191" s="5"/>
      <c r="DW191" s="5"/>
      <c r="DX191" s="5"/>
      <c r="DY191" s="5"/>
      <c r="DZ191" s="5"/>
      <c r="EA191" s="5"/>
      <c r="EB191" s="5"/>
      <c r="EC191" s="5"/>
      <c r="ED191" s="5"/>
      <c r="EE191" s="5"/>
      <c r="EF191" s="5"/>
      <c r="EG191" s="5"/>
      <c r="EH191" s="5"/>
      <c r="EI191" s="5"/>
      <c r="EJ191" s="5"/>
      <c r="EK191" s="5"/>
      <c r="EL191" s="5"/>
      <c r="EM191" s="5"/>
      <c r="EN191" s="5"/>
      <c r="EO191" s="5"/>
      <c r="EP191" s="5"/>
      <c r="EQ191" s="5"/>
      <c r="ER191" s="5"/>
      <c r="ES191" s="5"/>
      <c r="ET191" s="5"/>
      <c r="EU191" s="5"/>
      <c r="EV191" s="5"/>
      <c r="EW191" s="5"/>
      <c r="EX191" s="5"/>
      <c r="EY191" s="5"/>
      <c r="EZ191" s="5"/>
      <c r="FA191" s="5"/>
      <c r="FB191" s="5"/>
      <c r="FC191" s="5"/>
      <c r="FD191" s="5"/>
      <c r="FE191" s="5"/>
      <c r="FF191" s="5"/>
      <c r="FG191" s="5"/>
      <c r="FH191" s="5"/>
      <c r="FI191" s="5"/>
      <c r="FJ191" s="5"/>
      <c r="FK191" s="5"/>
      <c r="FL191" s="5"/>
      <c r="FM191" s="5"/>
      <c r="FN191" s="5"/>
      <c r="FO191" s="5"/>
      <c r="FP191" s="5"/>
      <c r="FQ191" s="5"/>
      <c r="FR191" s="5"/>
      <c r="FS191" s="5"/>
      <c r="FT191" s="5"/>
      <c r="FU191" s="5"/>
      <c r="FV191" s="5"/>
      <c r="FW191" s="5"/>
      <c r="FX191" s="5"/>
      <c r="FY191" s="5"/>
      <c r="FZ191" s="5"/>
      <c r="GA191" s="5"/>
      <c r="GB191" s="5"/>
      <c r="GC191" s="5"/>
      <c r="GD191" s="5"/>
      <c r="GE191" s="5"/>
      <c r="GF191" s="5"/>
      <c r="GG191" s="5"/>
      <c r="GH191" s="5"/>
      <c r="GI191" s="5"/>
      <c r="GJ191" s="5"/>
      <c r="GK191" s="5"/>
      <c r="GL191" s="5"/>
      <c r="GM191" s="5"/>
      <c r="GN191" s="5"/>
      <c r="GO191" s="5"/>
      <c r="GP191" s="5"/>
      <c r="GQ191" s="5"/>
      <c r="GR191" s="5"/>
      <c r="GS191" s="5"/>
      <c r="GT191" s="5"/>
      <c r="GU191" s="5"/>
      <c r="GV191" s="5"/>
      <c r="GW191" s="5"/>
      <c r="GX191" s="5"/>
      <c r="GY191" s="5"/>
      <c r="GZ191" s="5"/>
      <c r="HA191" s="5"/>
      <c r="HB191" s="5"/>
      <c r="HC191" s="5"/>
      <c r="HD191" s="5"/>
      <c r="HE191" s="5"/>
      <c r="HF191" s="5"/>
      <c r="HG191" s="5"/>
      <c r="HH191" s="5"/>
      <c r="HI191" s="5"/>
      <c r="HJ191" s="5"/>
      <c r="HK191" s="5"/>
      <c r="HL191" s="5"/>
      <c r="HM191" s="5"/>
      <c r="HN191" s="5"/>
      <c r="HO191" s="5"/>
      <c r="HP191" s="5"/>
      <c r="HQ191" s="5"/>
      <c r="HR191" s="5"/>
      <c r="HS191" s="5"/>
      <c r="HT191" s="5"/>
      <c r="HU191" s="5"/>
      <c r="HV191" s="5"/>
      <c r="HW191" s="5"/>
      <c r="HX191" s="5"/>
      <c r="HY191" s="5"/>
      <c r="HZ191" s="5"/>
      <c r="IA191" s="5"/>
      <c r="IB191" s="5"/>
      <c r="IC191" s="5"/>
      <c r="ID191" s="5"/>
      <c r="IE191" s="5"/>
      <c r="IF191" s="5"/>
      <c r="IG191" s="5"/>
      <c r="IH191" s="5"/>
      <c r="II191" s="5"/>
      <c r="IJ191" s="5"/>
      <c r="IK191" s="5"/>
      <c r="IL191" s="5"/>
      <c r="IM191" s="5"/>
      <c r="IN191" s="5"/>
      <c r="IO191" s="5"/>
      <c r="IP191" s="5"/>
      <c r="IQ191" s="5"/>
      <c r="IR191" s="5"/>
      <c r="IS191" s="5"/>
      <c r="IT191" s="5"/>
      <c r="IU191" s="5"/>
    </row>
    <row r="192" s="2" customFormat="1" customHeight="1" spans="1:261">
      <c r="A192" s="5"/>
      <c r="B192" s="5"/>
      <c r="C192" s="5"/>
      <c r="D192" s="5"/>
      <c r="E192" s="5"/>
      <c r="F192" s="5"/>
      <c r="G192" s="6"/>
      <c r="H192" s="78"/>
      <c r="I192" s="6"/>
      <c r="J192" s="6"/>
      <c r="K192" s="78"/>
      <c r="L192" s="6"/>
      <c r="M192" s="6"/>
      <c r="N192" s="78"/>
      <c r="O192" s="6"/>
      <c r="P192" s="79"/>
      <c r="Q192" s="79"/>
      <c r="R192" s="5"/>
      <c r="S192" s="5"/>
      <c r="T192" s="79"/>
      <c r="U192" s="80"/>
      <c r="V192" s="81"/>
      <c r="W192" s="82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  <c r="DJ192" s="5"/>
      <c r="DK192" s="5"/>
      <c r="DL192" s="5"/>
      <c r="DM192" s="5"/>
      <c r="DN192" s="5"/>
      <c r="DO192" s="5"/>
      <c r="DP192" s="5"/>
      <c r="DQ192" s="5"/>
      <c r="DR192" s="5"/>
      <c r="DS192" s="5"/>
      <c r="DT192" s="5"/>
      <c r="DU192" s="5"/>
      <c r="DV192" s="5"/>
      <c r="DW192" s="5"/>
      <c r="DX192" s="5"/>
      <c r="DY192" s="5"/>
      <c r="DZ192" s="5"/>
      <c r="EA192" s="5"/>
      <c r="EB192" s="5"/>
      <c r="EC192" s="5"/>
      <c r="ED192" s="5"/>
      <c r="EE192" s="5"/>
      <c r="EF192" s="5"/>
      <c r="EG192" s="5"/>
      <c r="EH192" s="5"/>
      <c r="EI192" s="5"/>
      <c r="EJ192" s="5"/>
      <c r="EK192" s="5"/>
      <c r="EL192" s="5"/>
      <c r="EM192" s="5"/>
      <c r="EN192" s="5"/>
      <c r="EO192" s="5"/>
      <c r="EP192" s="5"/>
      <c r="EQ192" s="5"/>
      <c r="ER192" s="5"/>
      <c r="ES192" s="5"/>
      <c r="ET192" s="5"/>
      <c r="EU192" s="5"/>
      <c r="EV192" s="5"/>
      <c r="EW192" s="5"/>
      <c r="EX192" s="5"/>
      <c r="EY192" s="5"/>
      <c r="EZ192" s="5"/>
      <c r="FA192" s="5"/>
      <c r="FB192" s="5"/>
      <c r="FC192" s="5"/>
      <c r="FD192" s="5"/>
      <c r="FE192" s="5"/>
      <c r="FF192" s="5"/>
      <c r="FG192" s="5"/>
      <c r="FH192" s="5"/>
      <c r="FI192" s="5"/>
      <c r="FJ192" s="5"/>
      <c r="FK192" s="5"/>
      <c r="FL192" s="5"/>
      <c r="FM192" s="5"/>
      <c r="FN192" s="5"/>
      <c r="FO192" s="5"/>
      <c r="FP192" s="5"/>
      <c r="FQ192" s="5"/>
      <c r="FR192" s="5"/>
      <c r="FS192" s="5"/>
      <c r="FT192" s="5"/>
      <c r="FU192" s="5"/>
      <c r="FV192" s="5"/>
      <c r="FW192" s="5"/>
      <c r="FX192" s="5"/>
      <c r="FY192" s="5"/>
      <c r="FZ192" s="5"/>
      <c r="GA192" s="5"/>
      <c r="GB192" s="5"/>
      <c r="GC192" s="5"/>
      <c r="GD192" s="5"/>
      <c r="GE192" s="5"/>
      <c r="GF192" s="5"/>
      <c r="GG192" s="5"/>
      <c r="GH192" s="5"/>
      <c r="GI192" s="5"/>
      <c r="GJ192" s="5"/>
      <c r="GK192" s="5"/>
      <c r="GL192" s="5"/>
      <c r="GM192" s="5"/>
      <c r="GN192" s="5"/>
      <c r="GO192" s="5"/>
      <c r="GP192" s="5"/>
      <c r="GQ192" s="5"/>
      <c r="GR192" s="5"/>
      <c r="GS192" s="5"/>
      <c r="GT192" s="5"/>
      <c r="GU192" s="5"/>
      <c r="GV192" s="5"/>
      <c r="GW192" s="5"/>
      <c r="GX192" s="5"/>
      <c r="GY192" s="5"/>
      <c r="GZ192" s="5"/>
      <c r="HA192" s="5"/>
      <c r="HB192" s="5"/>
      <c r="HC192" s="5"/>
      <c r="HD192" s="5"/>
      <c r="HE192" s="5"/>
      <c r="HF192" s="5"/>
      <c r="HG192" s="5"/>
      <c r="HH192" s="5"/>
      <c r="HI192" s="5"/>
      <c r="HJ192" s="5"/>
      <c r="HK192" s="5"/>
      <c r="HL192" s="5"/>
      <c r="HM192" s="5"/>
      <c r="HN192" s="5"/>
      <c r="HO192" s="5"/>
      <c r="HP192" s="5"/>
      <c r="HQ192" s="5"/>
      <c r="HR192" s="5"/>
      <c r="HS192" s="5"/>
      <c r="HT192" s="5"/>
      <c r="HU192" s="5"/>
      <c r="HV192" s="5"/>
      <c r="HW192" s="5"/>
      <c r="HX192" s="5"/>
      <c r="HY192" s="5"/>
      <c r="HZ192" s="5"/>
      <c r="IA192" s="5"/>
      <c r="IB192" s="5"/>
      <c r="IC192" s="5"/>
      <c r="ID192" s="5"/>
      <c r="IE192" s="5"/>
      <c r="IF192" s="5"/>
      <c r="IG192" s="5"/>
      <c r="IH192" s="5"/>
      <c r="II192" s="5"/>
      <c r="IJ192" s="5"/>
      <c r="IK192" s="5"/>
      <c r="IL192" s="5"/>
      <c r="IM192" s="5"/>
      <c r="IN192" s="5"/>
      <c r="IO192" s="5"/>
      <c r="IP192" s="5"/>
      <c r="IQ192" s="5"/>
      <c r="IR192" s="5"/>
      <c r="IS192" s="5"/>
      <c r="IT192" s="5"/>
      <c r="IU192" s="5"/>
    </row>
  </sheetData>
  <mergeCells count="1">
    <mergeCell ref="D2:V2"/>
  </mergeCells>
  <dataValidations count="6">
    <dataValidation type="list" allowBlank="1" showInputMessage="1" showErrorMessage="1" sqref="AA11">
      <formula1>"一等奖学金,二等奖学金,三等奖学金,课程考核不合格,德育分未达标,体育成绩不合格,违纪"</formula1>
    </dataValidation>
    <dataValidation type="list" allowBlank="1" showInputMessage="1" showErrorMessage="1" sqref="U1:U3 U178:U65680 AA4:AA10 AA12:AA177">
      <formula1>"一等奖学金,二等奖学金,三等奖学金,课程考核不合格,德育分未达标,体育成绩不合格,体测成绩不合格,违纪"</formula1>
    </dataValidation>
    <dataValidation type="list" allowBlank="1" showInputMessage="1" showErrorMessage="1" sqref="V1:V2 V178:V65680 AB10:AB177">
      <formula1>$CQ$8:$CQ$11</formula1>
    </dataValidation>
    <dataValidation type="list" allowBlank="1" showInputMessage="1" showErrorMessage="1" sqref="W1:W3 W178:W1048576 AC4:AC177">
      <formula1>"三好学生,三好学生标兵,优秀学生干部"</formula1>
    </dataValidation>
    <dataValidation type="list" allowBlank="1" showInputMessage="1" showErrorMessage="1" sqref="Y5:Y177">
      <formula1>"是,否"</formula1>
    </dataValidation>
    <dataValidation type="list" allowBlank="1" showInputMessage="1" showErrorMessage="1" sqref="AB5:AB9">
      <formula1>"学业进步奖,研究与创新奖,道德风尚奖,文体活动奖,社会工作奖"</formula1>
    </dataValidation>
  </dataValidation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A137"/>
  <sheetViews>
    <sheetView workbookViewId="0">
      <selection activeCell="Y4" sqref="Y4"/>
    </sheetView>
  </sheetViews>
  <sheetFormatPr defaultColWidth="9" defaultRowHeight="15" customHeight="1"/>
  <cols>
    <col min="1" max="2" width="9.5" style="5" customWidth="1"/>
    <col min="3" max="3" width="9.5" style="78" customWidth="1"/>
    <col min="4" max="4" width="9.40833333333333" style="5" customWidth="1"/>
    <col min="5" max="5" width="11.7583333333333" style="5" customWidth="1"/>
    <col min="6" max="6" width="9.84166666666667" style="5" customWidth="1"/>
    <col min="7" max="7" width="6.625" style="6" customWidth="1"/>
    <col min="8" max="8" width="6.625" style="78" customWidth="1"/>
    <col min="9" max="9" width="10.1416666666667" style="6" customWidth="1"/>
    <col min="10" max="10" width="6.625" style="6" customWidth="1"/>
    <col min="11" max="11" width="6.625" style="78" customWidth="1"/>
    <col min="12" max="12" width="10.5833333333333" style="78" customWidth="1"/>
    <col min="13" max="13" width="6.625" style="6" customWidth="1"/>
    <col min="14" max="14" width="6.625" style="78" customWidth="1"/>
    <col min="15" max="15" width="10.15" style="6" customWidth="1"/>
    <col min="16" max="16" width="6.625" style="79" customWidth="1"/>
    <col min="17" max="17" width="7.625" style="79" customWidth="1"/>
    <col min="18" max="18" width="6.625" style="5" customWidth="1"/>
    <col min="19" max="19" width="7.5" style="5" customWidth="1"/>
    <col min="20" max="20" width="7.125" style="5" customWidth="1"/>
    <col min="21" max="21" width="5.5" style="80" customWidth="1"/>
    <col min="22" max="22" width="8" style="81" customWidth="1"/>
    <col min="23" max="23" width="8.38333333333333" style="82" customWidth="1"/>
    <col min="24" max="24" width="8.625" style="5" customWidth="1"/>
    <col min="25" max="25" width="8.675" style="5" customWidth="1"/>
    <col min="26" max="26" width="8.625" style="5" customWidth="1"/>
    <col min="27" max="27" width="11.125" style="5" customWidth="1"/>
    <col min="28" max="28" width="9.625" style="5" customWidth="1"/>
    <col min="29" max="85" width="9" style="5"/>
    <col min="86" max="86" width="3.125" style="5" customWidth="1"/>
    <col min="87" max="87" width="13.125" style="5" customWidth="1"/>
    <col min="88" max="88" width="4.625" style="5" customWidth="1"/>
    <col min="89" max="89" width="11.25" style="5" customWidth="1"/>
    <col min="90" max="255" width="9" style="5"/>
    <col min="256" max="16384" width="9" style="2"/>
  </cols>
  <sheetData>
    <row r="1" s="2" customFormat="1" customHeight="1" spans="1:261">
      <c r="A1" s="9" t="s">
        <v>0</v>
      </c>
      <c r="B1" s="9"/>
      <c r="C1" s="10"/>
      <c r="D1" s="5"/>
      <c r="E1" s="5"/>
      <c r="F1" s="5"/>
      <c r="G1" s="6"/>
      <c r="H1" s="78"/>
      <c r="I1" s="6"/>
      <c r="J1" s="6"/>
      <c r="K1" s="78"/>
      <c r="L1" s="78"/>
      <c r="M1" s="6"/>
      <c r="N1" s="78"/>
      <c r="O1" s="6"/>
      <c r="P1" s="79"/>
      <c r="Q1" s="79"/>
      <c r="R1" s="5"/>
      <c r="S1" s="5"/>
      <c r="T1" s="11"/>
      <c r="U1" s="80"/>
      <c r="V1" s="81"/>
      <c r="W1" s="82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</row>
    <row r="2" s="2" customFormat="1" ht="18.75" spans="1:261">
      <c r="A2" s="83"/>
      <c r="B2" s="83"/>
      <c r="C2" s="83"/>
      <c r="D2" s="83"/>
      <c r="E2" s="83" t="s">
        <v>335</v>
      </c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4"/>
      <c r="W2" s="85"/>
      <c r="X2" s="18"/>
      <c r="Y2" s="18"/>
      <c r="Z2" s="18"/>
      <c r="AA2" s="18"/>
      <c r="AB2" s="18"/>
      <c r="AC2" s="18"/>
      <c r="AD2" s="18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</row>
    <row r="3" s="77" customFormat="1" ht="15.75" spans="1:261">
      <c r="A3" s="19" t="s">
        <v>2</v>
      </c>
      <c r="B3" s="19" t="s">
        <v>3</v>
      </c>
      <c r="C3" s="19" t="s">
        <v>4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R3" s="20"/>
      <c r="S3" s="20"/>
      <c r="T3" s="20"/>
      <c r="U3" s="20"/>
      <c r="V3" s="86"/>
      <c r="W3" s="87"/>
      <c r="X3" s="19" t="s">
        <v>5</v>
      </c>
    </row>
    <row r="4" s="2" customFormat="1" ht="41" customHeight="1" spans="1:261">
      <c r="A4" s="25" t="s">
        <v>6</v>
      </c>
      <c r="B4" s="25" t="s">
        <v>7</v>
      </c>
      <c r="C4" s="26" t="s">
        <v>8</v>
      </c>
      <c r="D4" s="25" t="s">
        <v>9</v>
      </c>
      <c r="E4" s="25" t="s">
        <v>10</v>
      </c>
      <c r="F4" s="25" t="s">
        <v>11</v>
      </c>
      <c r="G4" s="27" t="s">
        <v>12</v>
      </c>
      <c r="H4" s="26" t="s">
        <v>13</v>
      </c>
      <c r="I4" s="27" t="s">
        <v>14</v>
      </c>
      <c r="J4" s="27" t="s">
        <v>15</v>
      </c>
      <c r="K4" s="26" t="s">
        <v>16</v>
      </c>
      <c r="L4" s="26" t="s">
        <v>17</v>
      </c>
      <c r="M4" s="27" t="s">
        <v>18</v>
      </c>
      <c r="N4" s="26" t="s">
        <v>19</v>
      </c>
      <c r="O4" s="27" t="s">
        <v>20</v>
      </c>
      <c r="P4" s="27" t="s">
        <v>21</v>
      </c>
      <c r="Q4" s="26" t="s">
        <v>22</v>
      </c>
      <c r="R4" s="27" t="s">
        <v>23</v>
      </c>
      <c r="S4" s="27" t="s">
        <v>24</v>
      </c>
      <c r="T4" s="26" t="s">
        <v>25</v>
      </c>
      <c r="U4" s="27" t="s">
        <v>26</v>
      </c>
      <c r="V4" s="29" t="s">
        <v>27</v>
      </c>
      <c r="W4" s="30" t="s">
        <v>28</v>
      </c>
      <c r="X4" s="26" t="s">
        <v>29</v>
      </c>
      <c r="Y4" s="31" t="s">
        <v>30</v>
      </c>
      <c r="Z4" s="27" t="s">
        <v>31</v>
      </c>
      <c r="AA4" s="88" t="s">
        <v>32</v>
      </c>
      <c r="AB4" s="88" t="s">
        <v>33</v>
      </c>
      <c r="AC4" s="26" t="s">
        <v>34</v>
      </c>
      <c r="AD4" s="32" t="s">
        <v>35</v>
      </c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  <c r="IV4" s="5"/>
      <c r="IW4" s="5"/>
      <c r="IX4" s="5"/>
      <c r="IY4" s="5"/>
      <c r="IZ4" s="5"/>
      <c r="JA4" s="5"/>
    </row>
    <row r="5" s="2" customFormat="1" customHeight="1" spans="1:261">
      <c r="A5" s="33" t="s">
        <v>3</v>
      </c>
      <c r="B5" s="33" t="s">
        <v>336</v>
      </c>
      <c r="C5" s="34">
        <v>2025</v>
      </c>
      <c r="D5" s="33" t="s">
        <v>337</v>
      </c>
      <c r="E5" s="33">
        <v>2406110311</v>
      </c>
      <c r="F5" s="33" t="s">
        <v>338</v>
      </c>
      <c r="G5" s="35">
        <v>83</v>
      </c>
      <c r="H5" s="34">
        <v>12.5</v>
      </c>
      <c r="I5" s="35">
        <v>95.5</v>
      </c>
      <c r="J5" s="35">
        <v>92.36986301</v>
      </c>
      <c r="K5" s="34">
        <v>2.25</v>
      </c>
      <c r="L5" s="34">
        <v>94.61986301</v>
      </c>
      <c r="M5" s="35">
        <v>84.45</v>
      </c>
      <c r="N5" s="34">
        <v>0</v>
      </c>
      <c r="O5" s="35">
        <v>84.45</v>
      </c>
      <c r="P5" s="35">
        <v>57</v>
      </c>
      <c r="Q5" s="35">
        <v>12.5</v>
      </c>
      <c r="R5" s="35">
        <v>69.5</v>
      </c>
      <c r="S5" s="35">
        <v>58</v>
      </c>
      <c r="T5" s="34">
        <v>31</v>
      </c>
      <c r="U5" s="35">
        <v>89</v>
      </c>
      <c r="V5" s="38">
        <v>92.6623972575</v>
      </c>
      <c r="W5" s="59">
        <v>1</v>
      </c>
      <c r="X5" s="33">
        <v>1</v>
      </c>
      <c r="Y5" s="33" t="s">
        <v>39</v>
      </c>
      <c r="Z5" s="33">
        <v>103</v>
      </c>
      <c r="AA5" s="89" t="s">
        <v>40</v>
      </c>
      <c r="AB5" s="89"/>
      <c r="AC5" s="89" t="s">
        <v>162</v>
      </c>
      <c r="AD5" s="40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  <c r="IW5" s="5"/>
      <c r="IX5" s="5"/>
      <c r="IY5" s="5"/>
      <c r="IZ5" s="5"/>
      <c r="JA5" s="5"/>
    </row>
    <row r="6" s="2" customFormat="1" customHeight="1" spans="1:261">
      <c r="A6" s="33" t="s">
        <v>3</v>
      </c>
      <c r="B6" s="33" t="s">
        <v>336</v>
      </c>
      <c r="C6" s="34">
        <v>2025</v>
      </c>
      <c r="D6" s="33" t="s">
        <v>339</v>
      </c>
      <c r="E6" s="33">
        <v>2407110090</v>
      </c>
      <c r="F6" s="33" t="s">
        <v>340</v>
      </c>
      <c r="G6" s="35">
        <v>83</v>
      </c>
      <c r="H6" s="34">
        <v>17</v>
      </c>
      <c r="I6" s="35">
        <v>100</v>
      </c>
      <c r="J6" s="35">
        <v>92.28767123</v>
      </c>
      <c r="K6" s="34">
        <v>1.25</v>
      </c>
      <c r="L6" s="34">
        <v>93.53767123</v>
      </c>
      <c r="M6" s="35">
        <v>86.45</v>
      </c>
      <c r="N6" s="34">
        <v>0</v>
      </c>
      <c r="O6" s="35">
        <v>86.45</v>
      </c>
      <c r="P6" s="35">
        <v>57</v>
      </c>
      <c r="Q6" s="35">
        <v>9.5</v>
      </c>
      <c r="R6" s="35">
        <v>66.5</v>
      </c>
      <c r="S6" s="35">
        <v>58</v>
      </c>
      <c r="T6" s="34">
        <v>34</v>
      </c>
      <c r="U6" s="35">
        <v>92</v>
      </c>
      <c r="V6" s="38">
        <v>92.4007534225</v>
      </c>
      <c r="W6" s="59">
        <v>2</v>
      </c>
      <c r="X6" s="33">
        <v>2</v>
      </c>
      <c r="Y6" s="33" t="s">
        <v>39</v>
      </c>
      <c r="Z6" s="33">
        <v>103</v>
      </c>
      <c r="AA6" s="89" t="s">
        <v>40</v>
      </c>
      <c r="AB6" s="89"/>
      <c r="AC6" s="89" t="s">
        <v>162</v>
      </c>
      <c r="AD6" s="40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  <c r="IW6" s="5"/>
      <c r="IX6" s="5"/>
      <c r="IY6" s="5"/>
      <c r="IZ6" s="5"/>
      <c r="JA6" s="5"/>
    </row>
    <row r="7" s="2" customFormat="1" customHeight="1" spans="1:261">
      <c r="A7" s="33" t="s">
        <v>3</v>
      </c>
      <c r="B7" s="33" t="s">
        <v>336</v>
      </c>
      <c r="C7" s="34">
        <v>2025</v>
      </c>
      <c r="D7" s="33" t="s">
        <v>339</v>
      </c>
      <c r="E7" s="33">
        <v>2501110210</v>
      </c>
      <c r="F7" s="33" t="s">
        <v>341</v>
      </c>
      <c r="G7" s="35">
        <v>83</v>
      </c>
      <c r="H7" s="34">
        <v>14.5</v>
      </c>
      <c r="I7" s="35">
        <v>97.5</v>
      </c>
      <c r="J7" s="35">
        <v>91.02739726</v>
      </c>
      <c r="K7" s="34">
        <v>2</v>
      </c>
      <c r="L7" s="34">
        <v>93.02739726</v>
      </c>
      <c r="M7" s="35">
        <v>85.1</v>
      </c>
      <c r="N7" s="34">
        <v>0</v>
      </c>
      <c r="O7" s="35">
        <v>85.1</v>
      </c>
      <c r="P7" s="35">
        <v>57</v>
      </c>
      <c r="Q7" s="35">
        <v>5.5</v>
      </c>
      <c r="R7" s="35">
        <v>62.5</v>
      </c>
      <c r="S7" s="35">
        <v>58</v>
      </c>
      <c r="T7" s="34">
        <v>17.535</v>
      </c>
      <c r="U7" s="35">
        <v>75.535</v>
      </c>
      <c r="V7" s="38">
        <v>90.677297945</v>
      </c>
      <c r="W7" s="59">
        <v>3</v>
      </c>
      <c r="X7" s="33">
        <v>3</v>
      </c>
      <c r="Y7" s="33" t="s">
        <v>39</v>
      </c>
      <c r="Z7" s="33">
        <v>103</v>
      </c>
      <c r="AA7" s="89" t="s">
        <v>40</v>
      </c>
      <c r="AB7" s="89"/>
      <c r="AC7" s="89" t="s">
        <v>43</v>
      </c>
      <c r="AD7" s="40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  <c r="IW7" s="5"/>
      <c r="IX7" s="5"/>
      <c r="IY7" s="5"/>
      <c r="IZ7" s="5"/>
      <c r="JA7" s="5"/>
    </row>
    <row r="8" s="2" customFormat="1" customHeight="1" spans="1:261">
      <c r="A8" s="33" t="s">
        <v>3</v>
      </c>
      <c r="B8" s="33" t="s">
        <v>336</v>
      </c>
      <c r="C8" s="34">
        <v>2025</v>
      </c>
      <c r="D8" s="33" t="s">
        <v>339</v>
      </c>
      <c r="E8" s="33">
        <v>2501110218</v>
      </c>
      <c r="F8" s="33" t="s">
        <v>342</v>
      </c>
      <c r="G8" s="35">
        <v>83</v>
      </c>
      <c r="H8" s="34">
        <v>17</v>
      </c>
      <c r="I8" s="35">
        <v>100</v>
      </c>
      <c r="J8" s="35">
        <v>89.87671233</v>
      </c>
      <c r="K8" s="34">
        <v>1</v>
      </c>
      <c r="L8" s="34">
        <v>90.87671233</v>
      </c>
      <c r="M8" s="35">
        <v>80.35</v>
      </c>
      <c r="N8" s="34">
        <v>0</v>
      </c>
      <c r="O8" s="35">
        <v>80.35</v>
      </c>
      <c r="P8" s="35">
        <v>57</v>
      </c>
      <c r="Q8" s="35">
        <v>12.25</v>
      </c>
      <c r="R8" s="35">
        <v>69.25</v>
      </c>
      <c r="S8" s="35">
        <v>58</v>
      </c>
      <c r="T8" s="34">
        <v>21.5</v>
      </c>
      <c r="U8" s="35">
        <v>79.5</v>
      </c>
      <c r="V8" s="38">
        <v>89.6125342475</v>
      </c>
      <c r="W8" s="59">
        <v>4</v>
      </c>
      <c r="X8" s="33">
        <v>9</v>
      </c>
      <c r="Y8" s="33" t="s">
        <v>39</v>
      </c>
      <c r="Z8" s="33">
        <v>103</v>
      </c>
      <c r="AA8" s="89" t="s">
        <v>40</v>
      </c>
      <c r="AB8" s="89"/>
      <c r="AC8" s="89" t="s">
        <v>43</v>
      </c>
      <c r="AD8" s="40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 t="s">
        <v>47</v>
      </c>
      <c r="CP8" s="5" t="s">
        <v>48</v>
      </c>
      <c r="CQ8" s="5" t="s">
        <v>49</v>
      </c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5"/>
      <c r="IW8" s="5"/>
      <c r="IX8" s="5"/>
      <c r="IY8" s="5"/>
      <c r="IZ8" s="5"/>
      <c r="JA8" s="5"/>
    </row>
    <row r="9" s="2" customFormat="1" customHeight="1" spans="1:261">
      <c r="A9" s="33" t="s">
        <v>3</v>
      </c>
      <c r="B9" s="33" t="s">
        <v>336</v>
      </c>
      <c r="C9" s="34">
        <v>2025</v>
      </c>
      <c r="D9" s="33" t="s">
        <v>337</v>
      </c>
      <c r="E9" s="33">
        <v>2501110178</v>
      </c>
      <c r="F9" s="33" t="s">
        <v>343</v>
      </c>
      <c r="G9" s="35">
        <v>83</v>
      </c>
      <c r="H9" s="34">
        <v>2.5</v>
      </c>
      <c r="I9" s="35">
        <v>85.5</v>
      </c>
      <c r="J9" s="35">
        <v>90.23287671</v>
      </c>
      <c r="K9" s="34">
        <v>2.4</v>
      </c>
      <c r="L9" s="34">
        <v>92.63287671</v>
      </c>
      <c r="M9" s="35">
        <v>94.2</v>
      </c>
      <c r="N9" s="34">
        <v>0</v>
      </c>
      <c r="O9" s="35">
        <v>94.2</v>
      </c>
      <c r="P9" s="35">
        <v>57</v>
      </c>
      <c r="Q9" s="35">
        <v>0</v>
      </c>
      <c r="R9" s="35">
        <v>57</v>
      </c>
      <c r="S9" s="35">
        <v>58</v>
      </c>
      <c r="T9" s="34">
        <v>11.5</v>
      </c>
      <c r="U9" s="35">
        <v>69.5</v>
      </c>
      <c r="V9" s="38">
        <v>89.0596575325</v>
      </c>
      <c r="W9" s="59">
        <v>5</v>
      </c>
      <c r="X9" s="33">
        <v>6</v>
      </c>
      <c r="Y9" s="33" t="s">
        <v>39</v>
      </c>
      <c r="Z9" s="33">
        <v>103</v>
      </c>
      <c r="AA9" s="89" t="s">
        <v>40</v>
      </c>
      <c r="AB9" s="89"/>
      <c r="AC9" s="89"/>
      <c r="AD9" s="40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 t="s">
        <v>52</v>
      </c>
      <c r="CP9" s="5" t="s">
        <v>53</v>
      </c>
      <c r="CQ9" s="5" t="s">
        <v>54</v>
      </c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  <c r="IV9" s="5"/>
      <c r="IW9" s="5"/>
      <c r="IX9" s="5"/>
      <c r="IY9" s="5"/>
      <c r="IZ9" s="5"/>
      <c r="JA9" s="5"/>
    </row>
    <row r="10" s="2" customFormat="1" customHeight="1" spans="1:261">
      <c r="A10" s="33" t="s">
        <v>3</v>
      </c>
      <c r="B10" s="33" t="s">
        <v>336</v>
      </c>
      <c r="C10" s="34">
        <v>2025</v>
      </c>
      <c r="D10" s="33" t="s">
        <v>339</v>
      </c>
      <c r="E10" s="33">
        <v>2501110224</v>
      </c>
      <c r="F10" s="33" t="s">
        <v>344</v>
      </c>
      <c r="G10" s="35">
        <v>83</v>
      </c>
      <c r="H10" s="34">
        <v>13</v>
      </c>
      <c r="I10" s="35">
        <v>96</v>
      </c>
      <c r="J10" s="35">
        <v>90.01369863</v>
      </c>
      <c r="K10" s="34">
        <v>1</v>
      </c>
      <c r="L10" s="34">
        <v>91.01369863</v>
      </c>
      <c r="M10" s="35">
        <v>95.15</v>
      </c>
      <c r="N10" s="34">
        <v>0</v>
      </c>
      <c r="O10" s="35">
        <v>95.15</v>
      </c>
      <c r="P10" s="35">
        <v>57</v>
      </c>
      <c r="Q10" s="35">
        <v>5.5</v>
      </c>
      <c r="R10" s="35">
        <v>62.5</v>
      </c>
      <c r="S10" s="35">
        <v>58</v>
      </c>
      <c r="T10" s="34">
        <v>0</v>
      </c>
      <c r="U10" s="35">
        <v>58</v>
      </c>
      <c r="V10" s="38">
        <v>88.6427739725</v>
      </c>
      <c r="W10" s="59">
        <v>6</v>
      </c>
      <c r="X10" s="33">
        <v>7</v>
      </c>
      <c r="Y10" s="33" t="s">
        <v>39</v>
      </c>
      <c r="Z10" s="33">
        <v>103</v>
      </c>
      <c r="AA10" s="89" t="s">
        <v>45</v>
      </c>
      <c r="AB10" s="89"/>
      <c r="AC10" s="89" t="s">
        <v>43</v>
      </c>
      <c r="AD10" s="40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 t="s">
        <v>56</v>
      </c>
      <c r="CP10" s="5" t="s">
        <v>57</v>
      </c>
      <c r="CQ10" s="5" t="s">
        <v>58</v>
      </c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  <c r="IV10" s="5"/>
      <c r="IW10" s="5"/>
      <c r="IX10" s="5"/>
      <c r="IY10" s="5"/>
      <c r="IZ10" s="5"/>
      <c r="JA10" s="5"/>
    </row>
    <row r="11" s="2" customFormat="1" customHeight="1" spans="1:261">
      <c r="A11" s="33" t="s">
        <v>3</v>
      </c>
      <c r="B11" s="33" t="s">
        <v>336</v>
      </c>
      <c r="C11" s="34">
        <v>2025</v>
      </c>
      <c r="D11" s="33" t="s">
        <v>337</v>
      </c>
      <c r="E11" s="33">
        <v>2501110142</v>
      </c>
      <c r="F11" s="33" t="s">
        <v>345</v>
      </c>
      <c r="G11" s="35">
        <v>83</v>
      </c>
      <c r="H11" s="34">
        <v>3.5</v>
      </c>
      <c r="I11" s="35">
        <v>86.5</v>
      </c>
      <c r="J11" s="35">
        <v>90.50684932</v>
      </c>
      <c r="K11" s="34">
        <v>2</v>
      </c>
      <c r="L11" s="34">
        <v>92.50684932</v>
      </c>
      <c r="M11" s="35">
        <v>82.55</v>
      </c>
      <c r="N11" s="34">
        <v>0</v>
      </c>
      <c r="O11" s="35">
        <v>82.55</v>
      </c>
      <c r="P11" s="35">
        <v>57</v>
      </c>
      <c r="Q11" s="35">
        <v>0</v>
      </c>
      <c r="R11" s="35">
        <v>57</v>
      </c>
      <c r="S11" s="35">
        <v>58</v>
      </c>
      <c r="T11" s="34">
        <v>12.71</v>
      </c>
      <c r="U11" s="35">
        <v>70.71</v>
      </c>
      <c r="V11" s="38">
        <v>88.54313699</v>
      </c>
      <c r="W11" s="59">
        <v>7</v>
      </c>
      <c r="X11" s="33">
        <v>4</v>
      </c>
      <c r="Y11" s="33" t="s">
        <v>39</v>
      </c>
      <c r="Z11" s="33">
        <v>103</v>
      </c>
      <c r="AA11" s="89" t="s">
        <v>45</v>
      </c>
      <c r="AB11" s="89"/>
      <c r="AC11" s="89"/>
      <c r="AD11" s="40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 t="s">
        <v>60</v>
      </c>
      <c r="CP11" s="5"/>
      <c r="CQ11" s="5" t="s">
        <v>61</v>
      </c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  <c r="IT11" s="5"/>
      <c r="IU11" s="5"/>
      <c r="IV11" s="5"/>
      <c r="IW11" s="5"/>
      <c r="IX11" s="5"/>
      <c r="IY11" s="5"/>
      <c r="IZ11" s="5"/>
      <c r="JA11" s="5"/>
    </row>
    <row r="12" s="2" customFormat="1" customHeight="1" spans="1:261">
      <c r="A12" s="33" t="s">
        <v>3</v>
      </c>
      <c r="B12" s="33" t="s">
        <v>336</v>
      </c>
      <c r="C12" s="34">
        <v>2025</v>
      </c>
      <c r="D12" s="33" t="s">
        <v>337</v>
      </c>
      <c r="E12" s="33">
        <v>2501110156</v>
      </c>
      <c r="F12" s="33" t="s">
        <v>346</v>
      </c>
      <c r="G12" s="35">
        <v>83</v>
      </c>
      <c r="H12" s="34">
        <v>2.5</v>
      </c>
      <c r="I12" s="35">
        <v>85.5</v>
      </c>
      <c r="J12" s="35">
        <v>89.73972603</v>
      </c>
      <c r="K12" s="34">
        <v>2</v>
      </c>
      <c r="L12" s="34">
        <v>91.73972603</v>
      </c>
      <c r="M12" s="35">
        <v>81.95</v>
      </c>
      <c r="N12" s="34">
        <v>0</v>
      </c>
      <c r="O12" s="35">
        <v>81.95</v>
      </c>
      <c r="P12" s="35">
        <v>57</v>
      </c>
      <c r="Q12" s="35">
        <v>5.5</v>
      </c>
      <c r="R12" s="35">
        <v>62.5</v>
      </c>
      <c r="S12" s="35">
        <v>58</v>
      </c>
      <c r="T12" s="34">
        <v>13.175</v>
      </c>
      <c r="U12" s="35">
        <v>71.175</v>
      </c>
      <c r="V12" s="38">
        <v>88.1360445225</v>
      </c>
      <c r="W12" s="59">
        <v>8</v>
      </c>
      <c r="X12" s="33">
        <v>10</v>
      </c>
      <c r="Y12" s="33" t="s">
        <v>39</v>
      </c>
      <c r="Z12" s="33">
        <v>103</v>
      </c>
      <c r="AA12" s="89" t="s">
        <v>45</v>
      </c>
      <c r="AB12" s="89"/>
      <c r="AC12" s="89"/>
      <c r="AD12" s="40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  <c r="IT12" s="5"/>
      <c r="IU12" s="5"/>
      <c r="IV12" s="5"/>
      <c r="IW12" s="5"/>
      <c r="IX12" s="5"/>
      <c r="IY12" s="5"/>
      <c r="IZ12" s="5"/>
      <c r="JA12" s="5"/>
    </row>
    <row r="13" s="2" customFormat="1" customHeight="1" spans="1:261">
      <c r="A13" s="33" t="s">
        <v>3</v>
      </c>
      <c r="B13" s="33" t="s">
        <v>336</v>
      </c>
      <c r="C13" s="34">
        <v>2025</v>
      </c>
      <c r="D13" s="33" t="s">
        <v>337</v>
      </c>
      <c r="E13" s="33">
        <v>2501110180</v>
      </c>
      <c r="F13" s="33" t="s">
        <v>347</v>
      </c>
      <c r="G13" s="35">
        <v>83</v>
      </c>
      <c r="H13" s="34">
        <v>4.5</v>
      </c>
      <c r="I13" s="35">
        <v>87.5</v>
      </c>
      <c r="J13" s="35">
        <v>88.67123288</v>
      </c>
      <c r="K13" s="34">
        <v>2.7</v>
      </c>
      <c r="L13" s="34">
        <v>91.37123288</v>
      </c>
      <c r="M13" s="35">
        <v>82.15</v>
      </c>
      <c r="N13" s="34">
        <v>0</v>
      </c>
      <c r="O13" s="35">
        <v>82.15</v>
      </c>
      <c r="P13" s="35">
        <v>57</v>
      </c>
      <c r="Q13" s="35">
        <v>5</v>
      </c>
      <c r="R13" s="35">
        <v>62</v>
      </c>
      <c r="S13" s="35">
        <v>58</v>
      </c>
      <c r="T13" s="34">
        <v>14.77</v>
      </c>
      <c r="U13" s="35">
        <v>72.77</v>
      </c>
      <c r="V13" s="38">
        <v>88.12442466</v>
      </c>
      <c r="W13" s="59">
        <v>9</v>
      </c>
      <c r="X13" s="33">
        <v>18</v>
      </c>
      <c r="Y13" s="33" t="s">
        <v>39</v>
      </c>
      <c r="Z13" s="33">
        <v>103</v>
      </c>
      <c r="AA13" s="89" t="s">
        <v>45</v>
      </c>
      <c r="AB13" s="89"/>
      <c r="AC13" s="89"/>
      <c r="AD13" s="40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  <c r="IS13" s="5"/>
      <c r="IT13" s="5"/>
      <c r="IU13" s="5"/>
      <c r="IV13" s="5"/>
      <c r="IW13" s="5"/>
      <c r="IX13" s="5"/>
      <c r="IY13" s="5"/>
      <c r="IZ13" s="5"/>
      <c r="JA13" s="5"/>
    </row>
    <row r="14" s="2" customFormat="1" customHeight="1" spans="1:261">
      <c r="A14" s="33" t="s">
        <v>3</v>
      </c>
      <c r="B14" s="33" t="s">
        <v>336</v>
      </c>
      <c r="C14" s="34">
        <v>2025</v>
      </c>
      <c r="D14" s="33" t="s">
        <v>337</v>
      </c>
      <c r="E14" s="33">
        <v>2501110181</v>
      </c>
      <c r="F14" s="33" t="s">
        <v>348</v>
      </c>
      <c r="G14" s="35">
        <v>83</v>
      </c>
      <c r="H14" s="34">
        <v>3.5</v>
      </c>
      <c r="I14" s="35">
        <v>86.5</v>
      </c>
      <c r="J14" s="35">
        <v>89.32876712</v>
      </c>
      <c r="K14" s="34">
        <v>2.4</v>
      </c>
      <c r="L14" s="34">
        <v>91.72876712</v>
      </c>
      <c r="M14" s="35">
        <v>72.3</v>
      </c>
      <c r="N14" s="34">
        <v>0</v>
      </c>
      <c r="O14" s="35">
        <v>72.3</v>
      </c>
      <c r="P14" s="35">
        <v>57</v>
      </c>
      <c r="Q14" s="35">
        <v>3</v>
      </c>
      <c r="R14" s="35">
        <v>60</v>
      </c>
      <c r="S14" s="35">
        <v>58</v>
      </c>
      <c r="T14" s="34">
        <v>20</v>
      </c>
      <c r="U14" s="35">
        <v>78</v>
      </c>
      <c r="V14" s="38">
        <v>87.96157534</v>
      </c>
      <c r="W14" s="59">
        <v>10</v>
      </c>
      <c r="X14" s="33">
        <v>13</v>
      </c>
      <c r="Y14" s="33" t="s">
        <v>92</v>
      </c>
      <c r="Z14" s="33">
        <v>103</v>
      </c>
      <c r="AA14" s="89" t="s">
        <v>177</v>
      </c>
      <c r="AB14" s="89"/>
      <c r="AC14" s="89"/>
      <c r="AD14" s="40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 t="s">
        <v>66</v>
      </c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  <c r="IT14" s="5"/>
      <c r="IU14" s="5"/>
      <c r="IV14" s="5"/>
      <c r="IW14" s="5"/>
      <c r="IX14" s="5"/>
      <c r="IY14" s="5"/>
      <c r="IZ14" s="5"/>
      <c r="JA14" s="5"/>
    </row>
    <row r="15" s="2" customFormat="1" customHeight="1" spans="1:261">
      <c r="A15" s="33" t="s">
        <v>3</v>
      </c>
      <c r="B15" s="33" t="s">
        <v>336</v>
      </c>
      <c r="C15" s="34">
        <v>2025</v>
      </c>
      <c r="D15" s="33" t="s">
        <v>337</v>
      </c>
      <c r="E15" s="33">
        <v>2501110144</v>
      </c>
      <c r="F15" s="33" t="s">
        <v>349</v>
      </c>
      <c r="G15" s="35">
        <v>83</v>
      </c>
      <c r="H15" s="34">
        <v>3.5</v>
      </c>
      <c r="I15" s="35">
        <v>86.5</v>
      </c>
      <c r="J15" s="35">
        <v>89.54794521</v>
      </c>
      <c r="K15" s="34">
        <v>2</v>
      </c>
      <c r="L15" s="34">
        <v>91.54794521</v>
      </c>
      <c r="M15" s="35">
        <v>81.65</v>
      </c>
      <c r="N15" s="34">
        <v>0</v>
      </c>
      <c r="O15" s="35">
        <v>81.65</v>
      </c>
      <c r="P15" s="35">
        <v>57</v>
      </c>
      <c r="Q15" s="35">
        <v>0</v>
      </c>
      <c r="R15" s="35">
        <v>57</v>
      </c>
      <c r="S15" s="35">
        <v>58</v>
      </c>
      <c r="T15" s="34">
        <v>11.205</v>
      </c>
      <c r="U15" s="35">
        <v>69.205</v>
      </c>
      <c r="V15" s="38">
        <v>87.7037089075</v>
      </c>
      <c r="W15" s="59">
        <v>11</v>
      </c>
      <c r="X15" s="33">
        <v>12</v>
      </c>
      <c r="Y15" s="33" t="s">
        <v>39</v>
      </c>
      <c r="Z15" s="33">
        <v>103</v>
      </c>
      <c r="AA15" s="89" t="s">
        <v>45</v>
      </c>
      <c r="AB15" s="89"/>
      <c r="AC15" s="89"/>
      <c r="AD15" s="40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 t="s">
        <v>68</v>
      </c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  <c r="IN15" s="5"/>
      <c r="IO15" s="5"/>
      <c r="IP15" s="5"/>
      <c r="IQ15" s="5"/>
      <c r="IR15" s="5"/>
      <c r="IS15" s="5"/>
      <c r="IT15" s="5"/>
      <c r="IU15" s="5"/>
      <c r="IV15" s="5"/>
      <c r="IW15" s="5"/>
      <c r="IX15" s="5"/>
      <c r="IY15" s="5"/>
      <c r="IZ15" s="5"/>
      <c r="JA15" s="5"/>
    </row>
    <row r="16" s="2" customFormat="1" customHeight="1" spans="1:261">
      <c r="A16" s="33" t="s">
        <v>3</v>
      </c>
      <c r="B16" s="33" t="s">
        <v>336</v>
      </c>
      <c r="C16" s="34">
        <v>2025</v>
      </c>
      <c r="D16" s="33" t="s">
        <v>337</v>
      </c>
      <c r="E16" s="33">
        <v>2501110171</v>
      </c>
      <c r="F16" s="33" t="s">
        <v>350</v>
      </c>
      <c r="G16" s="35">
        <v>83</v>
      </c>
      <c r="H16" s="34">
        <v>0.5</v>
      </c>
      <c r="I16" s="35">
        <v>83.5</v>
      </c>
      <c r="J16" s="35">
        <v>90.2328</v>
      </c>
      <c r="K16" s="34">
        <v>2</v>
      </c>
      <c r="L16" s="34">
        <v>92.2328</v>
      </c>
      <c r="M16" s="35">
        <v>85.5</v>
      </c>
      <c r="N16" s="34">
        <v>0</v>
      </c>
      <c r="O16" s="35">
        <v>85.5</v>
      </c>
      <c r="P16" s="35">
        <v>57</v>
      </c>
      <c r="Q16" s="35">
        <v>0</v>
      </c>
      <c r="R16" s="35">
        <v>57</v>
      </c>
      <c r="S16" s="35">
        <v>58</v>
      </c>
      <c r="T16" s="34">
        <v>0</v>
      </c>
      <c r="U16" s="35">
        <v>58</v>
      </c>
      <c r="V16" s="38">
        <v>87.5496</v>
      </c>
      <c r="W16" s="59">
        <v>12</v>
      </c>
      <c r="X16" s="33">
        <v>5</v>
      </c>
      <c r="Y16" s="33" t="s">
        <v>39</v>
      </c>
      <c r="Z16" s="33">
        <v>103</v>
      </c>
      <c r="AA16" s="89" t="s">
        <v>45</v>
      </c>
      <c r="AB16" s="89"/>
      <c r="AC16" s="89"/>
      <c r="AD16" s="40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  <c r="IM16" s="5"/>
      <c r="IN16" s="5"/>
      <c r="IO16" s="5"/>
      <c r="IP16" s="5"/>
      <c r="IQ16" s="5"/>
      <c r="IR16" s="5"/>
      <c r="IS16" s="5"/>
      <c r="IT16" s="5"/>
      <c r="IU16" s="5"/>
      <c r="IV16" s="5"/>
      <c r="IW16" s="5"/>
      <c r="IX16" s="5"/>
      <c r="IY16" s="5"/>
      <c r="IZ16" s="5"/>
      <c r="JA16" s="5"/>
    </row>
    <row r="17" s="2" customFormat="1" customHeight="1" spans="1:261">
      <c r="A17" s="33" t="s">
        <v>3</v>
      </c>
      <c r="B17" s="33" t="s">
        <v>336</v>
      </c>
      <c r="C17" s="34">
        <v>2025</v>
      </c>
      <c r="D17" s="33" t="s">
        <v>339</v>
      </c>
      <c r="E17" s="33">
        <v>2501110219</v>
      </c>
      <c r="F17" s="33" t="s">
        <v>351</v>
      </c>
      <c r="G17" s="35">
        <v>83</v>
      </c>
      <c r="H17" s="34">
        <v>17</v>
      </c>
      <c r="I17" s="35">
        <v>100</v>
      </c>
      <c r="J17" s="35">
        <v>86.97260274</v>
      </c>
      <c r="K17" s="34">
        <v>1</v>
      </c>
      <c r="L17" s="34">
        <v>87.97260274</v>
      </c>
      <c r="M17" s="35">
        <v>83.95</v>
      </c>
      <c r="N17" s="34">
        <v>0</v>
      </c>
      <c r="O17" s="35">
        <v>83.95</v>
      </c>
      <c r="P17" s="35">
        <v>57</v>
      </c>
      <c r="Q17" s="35">
        <v>8.25</v>
      </c>
      <c r="R17" s="35">
        <v>65.25</v>
      </c>
      <c r="S17" s="35">
        <v>58</v>
      </c>
      <c r="T17" s="34">
        <v>23.5</v>
      </c>
      <c r="U17" s="35">
        <v>81.5</v>
      </c>
      <c r="V17" s="38">
        <v>87.514452055</v>
      </c>
      <c r="W17" s="59">
        <v>13</v>
      </c>
      <c r="X17" s="33">
        <v>38</v>
      </c>
      <c r="Y17" s="33" t="s">
        <v>39</v>
      </c>
      <c r="Z17" s="33">
        <v>103</v>
      </c>
      <c r="AA17" s="89" t="s">
        <v>45</v>
      </c>
      <c r="AB17" s="89"/>
      <c r="AC17" s="89"/>
      <c r="AD17" s="40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  <c r="IL17" s="5"/>
      <c r="IM17" s="5"/>
      <c r="IN17" s="5"/>
      <c r="IO17" s="5"/>
      <c r="IP17" s="5"/>
      <c r="IQ17" s="5"/>
      <c r="IR17" s="5"/>
      <c r="IS17" s="5"/>
      <c r="IT17" s="5"/>
      <c r="IU17" s="5"/>
      <c r="IV17" s="5"/>
      <c r="IW17" s="5"/>
      <c r="IX17" s="5"/>
      <c r="IY17" s="5"/>
      <c r="IZ17" s="5"/>
      <c r="JA17" s="5"/>
    </row>
    <row r="18" s="2" customFormat="1" customHeight="1" spans="1:261">
      <c r="A18" s="33" t="s">
        <v>3</v>
      </c>
      <c r="B18" s="33" t="s">
        <v>336</v>
      </c>
      <c r="C18" s="34">
        <v>2025</v>
      </c>
      <c r="D18" s="33" t="s">
        <v>339</v>
      </c>
      <c r="E18" s="33">
        <v>2501110220</v>
      </c>
      <c r="F18" s="33" t="s">
        <v>352</v>
      </c>
      <c r="G18" s="35">
        <v>83</v>
      </c>
      <c r="H18" s="34">
        <v>3</v>
      </c>
      <c r="I18" s="35">
        <v>86</v>
      </c>
      <c r="J18" s="35">
        <v>88.91780822</v>
      </c>
      <c r="K18" s="34">
        <v>1</v>
      </c>
      <c r="L18" s="34">
        <v>89.91780822</v>
      </c>
      <c r="M18" s="35">
        <v>94.5</v>
      </c>
      <c r="N18" s="34">
        <v>0</v>
      </c>
      <c r="O18" s="35">
        <v>94.5</v>
      </c>
      <c r="P18" s="35">
        <v>57</v>
      </c>
      <c r="Q18" s="35">
        <v>6.25</v>
      </c>
      <c r="R18" s="35">
        <v>63.25</v>
      </c>
      <c r="S18" s="35">
        <v>58</v>
      </c>
      <c r="T18" s="34">
        <v>12.69</v>
      </c>
      <c r="U18" s="35">
        <v>70.69</v>
      </c>
      <c r="V18" s="38">
        <v>87.460356165</v>
      </c>
      <c r="W18" s="59">
        <v>14</v>
      </c>
      <c r="X18" s="33">
        <v>16</v>
      </c>
      <c r="Y18" s="33" t="s">
        <v>39</v>
      </c>
      <c r="Z18" s="33">
        <v>103</v>
      </c>
      <c r="AA18" s="89" t="s">
        <v>45</v>
      </c>
      <c r="AB18" s="89"/>
      <c r="AC18" s="89"/>
      <c r="AD18" s="40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  <c r="IE18" s="5"/>
      <c r="IF18" s="5"/>
      <c r="IG18" s="5"/>
      <c r="IH18" s="5"/>
      <c r="II18" s="5"/>
      <c r="IJ18" s="5"/>
      <c r="IK18" s="5"/>
      <c r="IL18" s="5"/>
      <c r="IM18" s="5"/>
      <c r="IN18" s="5"/>
      <c r="IO18" s="5"/>
      <c r="IP18" s="5"/>
      <c r="IQ18" s="5"/>
      <c r="IR18" s="5"/>
      <c r="IS18" s="5"/>
      <c r="IT18" s="5"/>
      <c r="IU18" s="5"/>
      <c r="IV18" s="5"/>
      <c r="IW18" s="5"/>
      <c r="IX18" s="5"/>
      <c r="IY18" s="5"/>
      <c r="IZ18" s="5"/>
      <c r="JA18" s="5"/>
    </row>
    <row r="19" s="2" customFormat="1" customHeight="1" spans="1:261">
      <c r="A19" s="33" t="s">
        <v>3</v>
      </c>
      <c r="B19" s="33" t="s">
        <v>336</v>
      </c>
      <c r="C19" s="34">
        <v>2025</v>
      </c>
      <c r="D19" s="33" t="s">
        <v>339</v>
      </c>
      <c r="E19" s="33">
        <v>2501110201</v>
      </c>
      <c r="F19" s="33" t="s">
        <v>353</v>
      </c>
      <c r="G19" s="35">
        <v>83</v>
      </c>
      <c r="H19" s="34">
        <v>2</v>
      </c>
      <c r="I19" s="35">
        <v>85</v>
      </c>
      <c r="J19" s="35">
        <v>89.90410959</v>
      </c>
      <c r="K19" s="34">
        <v>2</v>
      </c>
      <c r="L19" s="34">
        <v>91.90410959</v>
      </c>
      <c r="M19" s="35">
        <v>85.6</v>
      </c>
      <c r="N19" s="34">
        <v>0</v>
      </c>
      <c r="O19" s="35">
        <v>85.6</v>
      </c>
      <c r="P19" s="35">
        <v>57</v>
      </c>
      <c r="Q19" s="35">
        <v>0</v>
      </c>
      <c r="R19" s="35">
        <v>57</v>
      </c>
      <c r="S19" s="35">
        <v>58</v>
      </c>
      <c r="T19" s="34">
        <v>0</v>
      </c>
      <c r="U19" s="35">
        <v>58</v>
      </c>
      <c r="V19" s="38">
        <v>87.4580821925</v>
      </c>
      <c r="W19" s="59">
        <v>15</v>
      </c>
      <c r="X19" s="33">
        <v>8</v>
      </c>
      <c r="Y19" s="33" t="s">
        <v>39</v>
      </c>
      <c r="Z19" s="33">
        <v>103</v>
      </c>
      <c r="AA19" s="89" t="s">
        <v>45</v>
      </c>
      <c r="AB19" s="89"/>
      <c r="AC19" s="89"/>
      <c r="AD19" s="40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  <c r="IG19" s="5"/>
      <c r="IH19" s="5"/>
      <c r="II19" s="5"/>
      <c r="IJ19" s="5"/>
      <c r="IK19" s="5"/>
      <c r="IL19" s="5"/>
      <c r="IM19" s="5"/>
      <c r="IN19" s="5"/>
      <c r="IO19" s="5"/>
      <c r="IP19" s="5"/>
      <c r="IQ19" s="5"/>
      <c r="IR19" s="5"/>
      <c r="IS19" s="5"/>
      <c r="IT19" s="5"/>
      <c r="IU19" s="5"/>
      <c r="IV19" s="5"/>
      <c r="IW19" s="5"/>
      <c r="IX19" s="5"/>
      <c r="IY19" s="5"/>
      <c r="IZ19" s="5"/>
      <c r="JA19" s="5"/>
    </row>
    <row r="20" s="33" customFormat="1" customHeight="1" spans="1:261">
      <c r="A20" s="33" t="s">
        <v>3</v>
      </c>
      <c r="B20" s="33" t="s">
        <v>336</v>
      </c>
      <c r="C20" s="33">
        <v>2025</v>
      </c>
      <c r="D20" s="33" t="s">
        <v>337</v>
      </c>
      <c r="E20" s="33">
        <v>2501110143</v>
      </c>
      <c r="F20" s="33" t="s">
        <v>354</v>
      </c>
      <c r="G20" s="33">
        <v>83</v>
      </c>
      <c r="H20" s="33">
        <v>6.5</v>
      </c>
      <c r="I20" s="33">
        <v>89.5</v>
      </c>
      <c r="J20" s="33">
        <v>88.12328767</v>
      </c>
      <c r="K20" s="33">
        <v>2</v>
      </c>
      <c r="L20" s="33">
        <v>90.12328767</v>
      </c>
      <c r="M20" s="33">
        <v>82.1</v>
      </c>
      <c r="N20" s="33">
        <v>0</v>
      </c>
      <c r="O20" s="33">
        <v>82.1</v>
      </c>
      <c r="P20" s="33">
        <v>57</v>
      </c>
      <c r="Q20" s="33">
        <v>1</v>
      </c>
      <c r="R20" s="33">
        <v>58</v>
      </c>
      <c r="S20" s="33">
        <v>58</v>
      </c>
      <c r="T20" s="33">
        <v>20</v>
      </c>
      <c r="U20" s="33">
        <v>78</v>
      </c>
      <c r="V20" s="38">
        <v>87.4474657525</v>
      </c>
      <c r="W20" s="33">
        <v>16</v>
      </c>
      <c r="X20" s="33">
        <v>20</v>
      </c>
      <c r="Y20" s="33" t="s">
        <v>39</v>
      </c>
      <c r="Z20" s="33">
        <v>103</v>
      </c>
      <c r="AA20" s="33" t="s">
        <v>63</v>
      </c>
    </row>
    <row r="21" s="2" customFormat="1" customHeight="1" spans="1:261">
      <c r="A21" s="33" t="s">
        <v>3</v>
      </c>
      <c r="B21" s="33" t="s">
        <v>336</v>
      </c>
      <c r="C21" s="34">
        <v>2025</v>
      </c>
      <c r="D21" s="33" t="s">
        <v>339</v>
      </c>
      <c r="E21" s="33">
        <v>2501110198</v>
      </c>
      <c r="F21" s="33" t="s">
        <v>355</v>
      </c>
      <c r="G21" s="35">
        <v>83</v>
      </c>
      <c r="H21" s="34">
        <v>4</v>
      </c>
      <c r="I21" s="35">
        <v>87</v>
      </c>
      <c r="J21" s="35">
        <v>89.21917808</v>
      </c>
      <c r="K21" s="34">
        <v>2</v>
      </c>
      <c r="L21" s="34">
        <v>91.21917808</v>
      </c>
      <c r="M21" s="35">
        <v>88.95</v>
      </c>
      <c r="N21" s="34">
        <v>0</v>
      </c>
      <c r="O21" s="35">
        <v>88.95</v>
      </c>
      <c r="P21" s="35">
        <v>57</v>
      </c>
      <c r="Q21" s="35">
        <v>1.25</v>
      </c>
      <c r="R21" s="35">
        <v>58.25</v>
      </c>
      <c r="S21" s="35">
        <v>58</v>
      </c>
      <c r="T21" s="34">
        <v>0</v>
      </c>
      <c r="U21" s="35">
        <v>58</v>
      </c>
      <c r="V21" s="38">
        <v>87.37438356</v>
      </c>
      <c r="W21" s="59">
        <v>17</v>
      </c>
      <c r="X21" s="33">
        <v>15</v>
      </c>
      <c r="Y21" s="33" t="s">
        <v>39</v>
      </c>
      <c r="Z21" s="33">
        <v>103</v>
      </c>
      <c r="AA21" s="89" t="s">
        <v>63</v>
      </c>
      <c r="AB21" s="89"/>
      <c r="AC21" s="89"/>
      <c r="AD21" s="40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  <c r="IG21" s="5"/>
      <c r="IH21" s="5"/>
      <c r="II21" s="5"/>
      <c r="IJ21" s="5"/>
      <c r="IK21" s="5"/>
      <c r="IL21" s="5"/>
      <c r="IM21" s="5"/>
      <c r="IN21" s="5"/>
      <c r="IO21" s="5"/>
      <c r="IP21" s="5"/>
      <c r="IQ21" s="5"/>
      <c r="IR21" s="5"/>
      <c r="IS21" s="5"/>
      <c r="IT21" s="5"/>
      <c r="IU21" s="5"/>
      <c r="IV21" s="5"/>
      <c r="IW21" s="5"/>
      <c r="IX21" s="5"/>
      <c r="IY21" s="5"/>
      <c r="IZ21" s="5"/>
      <c r="JA21" s="5"/>
    </row>
    <row r="22" s="2" customFormat="1" customHeight="1" spans="1:261">
      <c r="A22" s="33" t="s">
        <v>3</v>
      </c>
      <c r="B22" s="33" t="s">
        <v>336</v>
      </c>
      <c r="C22" s="34">
        <v>2025</v>
      </c>
      <c r="D22" s="33" t="s">
        <v>337</v>
      </c>
      <c r="E22" s="33">
        <v>2501110146</v>
      </c>
      <c r="F22" s="33" t="s">
        <v>356</v>
      </c>
      <c r="G22" s="35">
        <v>83</v>
      </c>
      <c r="H22" s="34">
        <v>0.5</v>
      </c>
      <c r="I22" s="35">
        <v>83.5</v>
      </c>
      <c r="J22" s="35">
        <v>89.57534247</v>
      </c>
      <c r="K22" s="34">
        <v>2</v>
      </c>
      <c r="L22" s="34">
        <v>91.57534247</v>
      </c>
      <c r="M22" s="35">
        <v>88.1</v>
      </c>
      <c r="N22" s="34">
        <v>0</v>
      </c>
      <c r="O22" s="35">
        <v>88.1</v>
      </c>
      <c r="P22" s="35">
        <v>57</v>
      </c>
      <c r="Q22" s="35">
        <v>0</v>
      </c>
      <c r="R22" s="35">
        <v>57</v>
      </c>
      <c r="S22" s="35">
        <v>58</v>
      </c>
      <c r="T22" s="34">
        <v>0</v>
      </c>
      <c r="U22" s="35">
        <v>58</v>
      </c>
      <c r="V22" s="38">
        <v>87.1865068525</v>
      </c>
      <c r="W22" s="59">
        <v>18</v>
      </c>
      <c r="X22" s="33">
        <v>11</v>
      </c>
      <c r="Y22" s="33" t="s">
        <v>39</v>
      </c>
      <c r="Z22" s="33">
        <v>103</v>
      </c>
      <c r="AA22" s="89" t="s">
        <v>63</v>
      </c>
      <c r="AB22" s="89"/>
      <c r="AC22" s="89"/>
      <c r="AD22" s="40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  <c r="II22" s="5"/>
      <c r="IJ22" s="5"/>
      <c r="IK22" s="5"/>
      <c r="IL22" s="5"/>
      <c r="IM22" s="5"/>
      <c r="IN22" s="5"/>
      <c r="IO22" s="5"/>
      <c r="IP22" s="5"/>
      <c r="IQ22" s="5"/>
      <c r="IR22" s="5"/>
      <c r="IS22" s="5"/>
      <c r="IT22" s="5"/>
      <c r="IU22" s="5"/>
      <c r="IV22" s="5"/>
      <c r="IW22" s="5"/>
      <c r="IX22" s="5"/>
      <c r="IY22" s="5"/>
      <c r="IZ22" s="5"/>
      <c r="JA22" s="5"/>
    </row>
    <row r="23" s="2" customFormat="1" customHeight="1" spans="1:261">
      <c r="A23" s="33" t="s">
        <v>3</v>
      </c>
      <c r="B23" s="33" t="s">
        <v>336</v>
      </c>
      <c r="C23" s="34">
        <v>2025</v>
      </c>
      <c r="D23" s="33" t="s">
        <v>339</v>
      </c>
      <c r="E23" s="33">
        <v>2501110208</v>
      </c>
      <c r="F23" s="33" t="s">
        <v>357</v>
      </c>
      <c r="G23" s="35">
        <v>83</v>
      </c>
      <c r="H23" s="34">
        <v>3</v>
      </c>
      <c r="I23" s="35">
        <v>86</v>
      </c>
      <c r="J23" s="35">
        <v>87.7945</v>
      </c>
      <c r="K23" s="34">
        <v>2.7</v>
      </c>
      <c r="L23" s="34">
        <v>90.4945</v>
      </c>
      <c r="M23" s="35">
        <v>78.95</v>
      </c>
      <c r="N23" s="34">
        <v>0</v>
      </c>
      <c r="O23" s="35">
        <v>78.95</v>
      </c>
      <c r="P23" s="35">
        <v>57</v>
      </c>
      <c r="Q23" s="35">
        <v>5</v>
      </c>
      <c r="R23" s="35">
        <v>62</v>
      </c>
      <c r="S23" s="35">
        <v>58</v>
      </c>
      <c r="T23" s="34">
        <v>7.67</v>
      </c>
      <c r="U23" s="35">
        <v>65.67</v>
      </c>
      <c r="V23" s="38">
        <v>86.801875</v>
      </c>
      <c r="W23" s="59">
        <v>19</v>
      </c>
      <c r="X23" s="33">
        <v>25</v>
      </c>
      <c r="Y23" s="33" t="s">
        <v>39</v>
      </c>
      <c r="Z23" s="33">
        <v>103</v>
      </c>
      <c r="AA23" s="89" t="s">
        <v>63</v>
      </c>
      <c r="AB23" s="89"/>
      <c r="AC23" s="89"/>
      <c r="AD23" s="40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5"/>
      <c r="IK23" s="5"/>
      <c r="IL23" s="5"/>
      <c r="IM23" s="5"/>
      <c r="IN23" s="5"/>
      <c r="IO23" s="5"/>
      <c r="IP23" s="5"/>
      <c r="IQ23" s="5"/>
      <c r="IR23" s="5"/>
      <c r="IS23" s="5"/>
      <c r="IT23" s="5"/>
      <c r="IU23" s="5"/>
      <c r="IV23" s="5"/>
      <c r="IW23" s="5"/>
      <c r="IX23" s="5"/>
      <c r="IY23" s="5"/>
      <c r="IZ23" s="5"/>
      <c r="JA23" s="5"/>
    </row>
    <row r="24" s="2" customFormat="1" customHeight="1" spans="1:261">
      <c r="A24" s="33" t="s">
        <v>3</v>
      </c>
      <c r="B24" s="33" t="s">
        <v>336</v>
      </c>
      <c r="C24" s="34">
        <v>2025</v>
      </c>
      <c r="D24" s="33" t="s">
        <v>339</v>
      </c>
      <c r="E24" s="33">
        <v>2501110197</v>
      </c>
      <c r="F24" s="33" t="s">
        <v>358</v>
      </c>
      <c r="G24" s="35">
        <v>83</v>
      </c>
      <c r="H24" s="34">
        <v>3</v>
      </c>
      <c r="I24" s="35">
        <v>86</v>
      </c>
      <c r="J24" s="35">
        <v>88.5616</v>
      </c>
      <c r="K24" s="34">
        <v>2</v>
      </c>
      <c r="L24" s="34">
        <v>90.5616</v>
      </c>
      <c r="M24" s="35">
        <v>82.15</v>
      </c>
      <c r="N24" s="34">
        <v>0</v>
      </c>
      <c r="O24" s="35">
        <v>82.15</v>
      </c>
      <c r="P24" s="35">
        <v>57</v>
      </c>
      <c r="Q24" s="35">
        <v>2.25</v>
      </c>
      <c r="R24" s="35">
        <v>59.25</v>
      </c>
      <c r="S24" s="35">
        <v>58</v>
      </c>
      <c r="T24" s="34">
        <v>0</v>
      </c>
      <c r="U24" s="35">
        <v>58</v>
      </c>
      <c r="V24" s="38">
        <v>86.4912</v>
      </c>
      <c r="W24" s="59">
        <v>20</v>
      </c>
      <c r="X24" s="33">
        <v>19</v>
      </c>
      <c r="Y24" s="33" t="s">
        <v>39</v>
      </c>
      <c r="Z24" s="33">
        <v>103</v>
      </c>
      <c r="AA24" s="89" t="s">
        <v>63</v>
      </c>
      <c r="AB24" s="89"/>
      <c r="AC24" s="89"/>
      <c r="AD24" s="40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/>
      <c r="II24" s="5"/>
      <c r="IJ24" s="5"/>
      <c r="IK24" s="5"/>
      <c r="IL24" s="5"/>
      <c r="IM24" s="5"/>
      <c r="IN24" s="5"/>
      <c r="IO24" s="5"/>
      <c r="IP24" s="5"/>
      <c r="IQ24" s="5"/>
      <c r="IR24" s="5"/>
      <c r="IS24" s="5"/>
      <c r="IT24" s="5"/>
      <c r="IU24" s="5"/>
      <c r="IV24" s="5"/>
      <c r="IW24" s="5"/>
      <c r="IX24" s="5"/>
      <c r="IY24" s="5"/>
      <c r="IZ24" s="5"/>
      <c r="JA24" s="5"/>
    </row>
    <row r="25" s="2" customFormat="1" customHeight="1" spans="1:261">
      <c r="A25" s="33" t="s">
        <v>3</v>
      </c>
      <c r="B25" s="33" t="s">
        <v>336</v>
      </c>
      <c r="C25" s="34">
        <v>2025</v>
      </c>
      <c r="D25" s="33" t="s">
        <v>337</v>
      </c>
      <c r="E25" s="33">
        <v>2501110149</v>
      </c>
      <c r="F25" s="33" t="s">
        <v>359</v>
      </c>
      <c r="G25" s="35">
        <v>83</v>
      </c>
      <c r="H25" s="34">
        <v>2.75</v>
      </c>
      <c r="I25" s="35">
        <v>85.75</v>
      </c>
      <c r="J25" s="35">
        <v>89.32876712</v>
      </c>
      <c r="K25" s="34">
        <v>1.1</v>
      </c>
      <c r="L25" s="34">
        <v>90.42876712</v>
      </c>
      <c r="M25" s="35">
        <v>76.6</v>
      </c>
      <c r="N25" s="34">
        <v>0</v>
      </c>
      <c r="O25" s="35">
        <v>76.6</v>
      </c>
      <c r="P25" s="35">
        <v>57</v>
      </c>
      <c r="Q25" s="35">
        <v>1.75</v>
      </c>
      <c r="R25" s="35">
        <v>58.75</v>
      </c>
      <c r="S25" s="35">
        <v>58</v>
      </c>
      <c r="T25" s="34">
        <v>6.99</v>
      </c>
      <c r="U25" s="35">
        <v>64.99</v>
      </c>
      <c r="V25" s="38">
        <v>86.41357534</v>
      </c>
      <c r="W25" s="59">
        <v>21</v>
      </c>
      <c r="X25" s="33">
        <v>13</v>
      </c>
      <c r="Y25" s="33" t="s">
        <v>39</v>
      </c>
      <c r="Z25" s="33">
        <v>103</v>
      </c>
      <c r="AA25" s="89" t="s">
        <v>63</v>
      </c>
      <c r="AB25" s="89"/>
      <c r="AC25" s="89"/>
      <c r="AD25" s="40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  <c r="IG25" s="5"/>
      <c r="IH25" s="5"/>
      <c r="II25" s="5"/>
      <c r="IJ25" s="5"/>
      <c r="IK25" s="5"/>
      <c r="IL25" s="5"/>
      <c r="IM25" s="5"/>
      <c r="IN25" s="5"/>
      <c r="IO25" s="5"/>
      <c r="IP25" s="5"/>
      <c r="IQ25" s="5"/>
      <c r="IR25" s="5"/>
      <c r="IS25" s="5"/>
      <c r="IT25" s="5"/>
      <c r="IU25" s="5"/>
      <c r="IV25" s="5"/>
      <c r="IW25" s="5"/>
      <c r="IX25" s="5"/>
      <c r="IY25" s="5"/>
      <c r="IZ25" s="5"/>
      <c r="JA25" s="5"/>
    </row>
    <row r="26" s="2" customFormat="1" customHeight="1" spans="1:261">
      <c r="A26" s="33" t="s">
        <v>3</v>
      </c>
      <c r="B26" s="33" t="s">
        <v>336</v>
      </c>
      <c r="C26" s="34">
        <v>2025</v>
      </c>
      <c r="D26" s="33" t="s">
        <v>339</v>
      </c>
      <c r="E26" s="33">
        <v>2501110209</v>
      </c>
      <c r="F26" s="33" t="s">
        <v>360</v>
      </c>
      <c r="G26" s="35">
        <v>83</v>
      </c>
      <c r="H26" s="34">
        <v>2</v>
      </c>
      <c r="I26" s="35">
        <v>85</v>
      </c>
      <c r="J26" s="35">
        <v>88.8630137</v>
      </c>
      <c r="K26" s="34">
        <v>1</v>
      </c>
      <c r="L26" s="34">
        <v>89.8630137</v>
      </c>
      <c r="M26" s="35">
        <v>81.25</v>
      </c>
      <c r="N26" s="34">
        <v>0</v>
      </c>
      <c r="O26" s="35">
        <v>81.25</v>
      </c>
      <c r="P26" s="35">
        <v>57</v>
      </c>
      <c r="Q26" s="35">
        <v>1.5</v>
      </c>
      <c r="R26" s="35">
        <v>58.5</v>
      </c>
      <c r="S26" s="35">
        <v>58</v>
      </c>
      <c r="T26" s="34">
        <v>10</v>
      </c>
      <c r="U26" s="35">
        <v>68</v>
      </c>
      <c r="V26" s="38">
        <v>86.284760275</v>
      </c>
      <c r="W26" s="59">
        <v>22</v>
      </c>
      <c r="X26" s="33">
        <v>17</v>
      </c>
      <c r="Y26" s="33" t="s">
        <v>39</v>
      </c>
      <c r="Z26" s="33">
        <v>103</v>
      </c>
      <c r="AA26" s="89" t="s">
        <v>63</v>
      </c>
      <c r="AB26" s="89"/>
      <c r="AC26" s="89"/>
      <c r="AD26" s="40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  <c r="HZ26" s="5"/>
      <c r="IA26" s="5"/>
      <c r="IB26" s="5"/>
      <c r="IC26" s="5"/>
      <c r="ID26" s="5"/>
      <c r="IE26" s="5"/>
      <c r="IF26" s="5"/>
      <c r="IG26" s="5"/>
      <c r="IH26" s="5"/>
      <c r="II26" s="5"/>
      <c r="IJ26" s="5"/>
      <c r="IK26" s="5"/>
      <c r="IL26" s="5"/>
      <c r="IM26" s="5"/>
      <c r="IN26" s="5"/>
      <c r="IO26" s="5"/>
      <c r="IP26" s="5"/>
      <c r="IQ26" s="5"/>
      <c r="IR26" s="5"/>
      <c r="IS26" s="5"/>
      <c r="IT26" s="5"/>
      <c r="IU26" s="5"/>
      <c r="IV26" s="5"/>
      <c r="IW26" s="5"/>
      <c r="IX26" s="5"/>
      <c r="IY26" s="5"/>
      <c r="IZ26" s="5"/>
      <c r="JA26" s="5"/>
    </row>
    <row r="27" s="2" customFormat="1" customHeight="1" spans="1:261">
      <c r="A27" s="33" t="s">
        <v>3</v>
      </c>
      <c r="B27" s="33" t="s">
        <v>336</v>
      </c>
      <c r="C27" s="34">
        <v>2025</v>
      </c>
      <c r="D27" s="33" t="s">
        <v>339</v>
      </c>
      <c r="E27" s="33">
        <v>2501110193</v>
      </c>
      <c r="F27" s="33" t="s">
        <v>361</v>
      </c>
      <c r="G27" s="35">
        <v>83</v>
      </c>
      <c r="H27" s="34">
        <v>3</v>
      </c>
      <c r="I27" s="35">
        <v>86</v>
      </c>
      <c r="J27" s="35">
        <v>87.9589</v>
      </c>
      <c r="K27" s="34">
        <v>2</v>
      </c>
      <c r="L27" s="34">
        <v>89.9589</v>
      </c>
      <c r="M27" s="35">
        <v>82.95</v>
      </c>
      <c r="N27" s="34">
        <v>0</v>
      </c>
      <c r="O27" s="35">
        <v>82.95</v>
      </c>
      <c r="P27" s="35">
        <v>57</v>
      </c>
      <c r="Q27" s="35">
        <v>5.75</v>
      </c>
      <c r="R27" s="35">
        <v>62.75</v>
      </c>
      <c r="S27" s="35">
        <v>58</v>
      </c>
      <c r="T27" s="34">
        <v>0</v>
      </c>
      <c r="U27" s="35">
        <v>58</v>
      </c>
      <c r="V27" s="38">
        <v>86.254175</v>
      </c>
      <c r="W27" s="59">
        <v>23</v>
      </c>
      <c r="X27" s="33">
        <v>22</v>
      </c>
      <c r="Y27" s="33" t="s">
        <v>39</v>
      </c>
      <c r="Z27" s="33">
        <v>103</v>
      </c>
      <c r="AA27" s="89" t="s">
        <v>63</v>
      </c>
      <c r="AB27" s="89"/>
      <c r="AC27" s="89"/>
      <c r="AD27" s="40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  <c r="HZ27" s="5"/>
      <c r="IA27" s="5"/>
      <c r="IB27" s="5"/>
      <c r="IC27" s="5"/>
      <c r="ID27" s="5"/>
      <c r="IE27" s="5"/>
      <c r="IF27" s="5"/>
      <c r="IG27" s="5"/>
      <c r="IH27" s="5"/>
      <c r="II27" s="5"/>
      <c r="IJ27" s="5"/>
      <c r="IK27" s="5"/>
      <c r="IL27" s="5"/>
      <c r="IM27" s="5"/>
      <c r="IN27" s="5"/>
      <c r="IO27" s="5"/>
      <c r="IP27" s="5"/>
      <c r="IQ27" s="5"/>
      <c r="IR27" s="5"/>
      <c r="IS27" s="5"/>
      <c r="IT27" s="5"/>
      <c r="IU27" s="5"/>
      <c r="IV27" s="5"/>
      <c r="IW27" s="5"/>
      <c r="IX27" s="5"/>
      <c r="IY27" s="5"/>
      <c r="IZ27" s="5"/>
      <c r="JA27" s="5"/>
    </row>
    <row r="28" s="2" customFormat="1" customHeight="1" spans="1:261">
      <c r="A28" s="33" t="s">
        <v>3</v>
      </c>
      <c r="B28" s="33" t="s">
        <v>336</v>
      </c>
      <c r="C28" s="34">
        <v>2025</v>
      </c>
      <c r="D28" s="33" t="s">
        <v>337</v>
      </c>
      <c r="E28" s="33">
        <v>2501110159</v>
      </c>
      <c r="F28" s="33" t="s">
        <v>362</v>
      </c>
      <c r="G28" s="35">
        <v>83</v>
      </c>
      <c r="H28" s="34">
        <v>4.5</v>
      </c>
      <c r="I28" s="35">
        <v>87.5</v>
      </c>
      <c r="J28" s="35">
        <v>86.89041096</v>
      </c>
      <c r="K28" s="34">
        <v>2</v>
      </c>
      <c r="L28" s="34">
        <v>88.89041096</v>
      </c>
      <c r="M28" s="35">
        <v>89.3</v>
      </c>
      <c r="N28" s="34">
        <v>0</v>
      </c>
      <c r="O28" s="35">
        <v>89.3</v>
      </c>
      <c r="P28" s="35">
        <v>57</v>
      </c>
      <c r="Q28" s="35">
        <v>2</v>
      </c>
      <c r="R28" s="35">
        <v>59</v>
      </c>
      <c r="S28" s="35">
        <v>58</v>
      </c>
      <c r="T28" s="34">
        <v>10</v>
      </c>
      <c r="U28" s="35">
        <v>68</v>
      </c>
      <c r="V28" s="38">
        <v>86.23280822</v>
      </c>
      <c r="W28" s="59">
        <v>24</v>
      </c>
      <c r="X28" s="33">
        <v>40</v>
      </c>
      <c r="Y28" s="33" t="s">
        <v>39</v>
      </c>
      <c r="Z28" s="33">
        <v>103</v>
      </c>
      <c r="AA28" s="89" t="s">
        <v>63</v>
      </c>
      <c r="AB28" s="89"/>
      <c r="AC28" s="89"/>
      <c r="AD28" s="40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  <c r="IE28" s="5"/>
      <c r="IF28" s="5"/>
      <c r="IG28" s="5"/>
      <c r="IH28" s="5"/>
      <c r="II28" s="5"/>
      <c r="IJ28" s="5"/>
      <c r="IK28" s="5"/>
      <c r="IL28" s="5"/>
      <c r="IM28" s="5"/>
      <c r="IN28" s="5"/>
      <c r="IO28" s="5"/>
      <c r="IP28" s="5"/>
      <c r="IQ28" s="5"/>
      <c r="IR28" s="5"/>
      <c r="IS28" s="5"/>
      <c r="IT28" s="5"/>
      <c r="IU28" s="5"/>
      <c r="IV28" s="5"/>
      <c r="IW28" s="5"/>
      <c r="IX28" s="5"/>
      <c r="IY28" s="5"/>
      <c r="IZ28" s="5"/>
      <c r="JA28" s="5"/>
    </row>
    <row r="29" s="2" customFormat="1" customHeight="1" spans="1:261">
      <c r="A29" s="33" t="s">
        <v>3</v>
      </c>
      <c r="B29" s="33" t="s">
        <v>336</v>
      </c>
      <c r="C29" s="34">
        <v>2025</v>
      </c>
      <c r="D29" s="33" t="s">
        <v>337</v>
      </c>
      <c r="E29" s="33">
        <v>2501110172</v>
      </c>
      <c r="F29" s="33" t="s">
        <v>363</v>
      </c>
      <c r="G29" s="35">
        <v>83</v>
      </c>
      <c r="H29" s="34">
        <v>1</v>
      </c>
      <c r="I29" s="35">
        <v>84</v>
      </c>
      <c r="J29" s="35">
        <v>87.93150685</v>
      </c>
      <c r="K29" s="34">
        <v>2</v>
      </c>
      <c r="L29" s="34">
        <v>89.93150685</v>
      </c>
      <c r="M29" s="35">
        <v>75.6</v>
      </c>
      <c r="N29" s="34">
        <v>0</v>
      </c>
      <c r="O29" s="35">
        <v>75.6</v>
      </c>
      <c r="P29" s="35">
        <v>57</v>
      </c>
      <c r="Q29" s="35">
        <v>1</v>
      </c>
      <c r="R29" s="35">
        <v>58</v>
      </c>
      <c r="S29" s="35">
        <v>58</v>
      </c>
      <c r="T29" s="34">
        <v>10</v>
      </c>
      <c r="U29" s="35">
        <v>68</v>
      </c>
      <c r="V29" s="38">
        <v>85.9286301375</v>
      </c>
      <c r="W29" s="59">
        <v>25</v>
      </c>
      <c r="X29" s="33">
        <v>23</v>
      </c>
      <c r="Y29" s="33" t="s">
        <v>39</v>
      </c>
      <c r="Z29" s="33">
        <v>103</v>
      </c>
      <c r="AA29" s="89" t="s">
        <v>63</v>
      </c>
      <c r="AB29" s="89"/>
      <c r="AC29" s="89"/>
      <c r="AD29" s="40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  <c r="IC29" s="5"/>
      <c r="ID29" s="5"/>
      <c r="IE29" s="5"/>
      <c r="IF29" s="5"/>
      <c r="IG29" s="5"/>
      <c r="IH29" s="5"/>
      <c r="II29" s="5"/>
      <c r="IJ29" s="5"/>
      <c r="IK29" s="5"/>
      <c r="IL29" s="5"/>
      <c r="IM29" s="5"/>
      <c r="IN29" s="5"/>
      <c r="IO29" s="5"/>
      <c r="IP29" s="5"/>
      <c r="IQ29" s="5"/>
      <c r="IR29" s="5"/>
      <c r="IS29" s="5"/>
      <c r="IT29" s="5"/>
      <c r="IU29" s="5"/>
      <c r="IV29" s="5"/>
      <c r="IW29" s="5"/>
      <c r="IX29" s="5"/>
      <c r="IY29" s="5"/>
      <c r="IZ29" s="5"/>
      <c r="JA29" s="5"/>
    </row>
    <row r="30" s="2" customFormat="1" customHeight="1" spans="1:261">
      <c r="A30" s="33" t="s">
        <v>3</v>
      </c>
      <c r="B30" s="33" t="s">
        <v>336</v>
      </c>
      <c r="C30" s="34">
        <v>2025</v>
      </c>
      <c r="D30" s="33" t="s">
        <v>339</v>
      </c>
      <c r="E30" s="33">
        <v>2501110194</v>
      </c>
      <c r="F30" s="33" t="s">
        <v>364</v>
      </c>
      <c r="G30" s="35">
        <v>83</v>
      </c>
      <c r="H30" s="34">
        <v>0.5</v>
      </c>
      <c r="I30" s="35">
        <v>83.5</v>
      </c>
      <c r="J30" s="35">
        <v>87.6575</v>
      </c>
      <c r="K30" s="34">
        <v>2</v>
      </c>
      <c r="L30" s="34">
        <v>89.6575</v>
      </c>
      <c r="M30" s="35">
        <v>77.9</v>
      </c>
      <c r="N30" s="34">
        <v>0</v>
      </c>
      <c r="O30" s="35">
        <v>77.9</v>
      </c>
      <c r="P30" s="35">
        <v>57</v>
      </c>
      <c r="Q30" s="35">
        <v>3.25</v>
      </c>
      <c r="R30" s="35">
        <v>60.25</v>
      </c>
      <c r="S30" s="35">
        <v>58</v>
      </c>
      <c r="T30" s="34">
        <v>8</v>
      </c>
      <c r="U30" s="35">
        <v>66</v>
      </c>
      <c r="V30" s="38">
        <v>85.800625</v>
      </c>
      <c r="W30" s="59">
        <v>26</v>
      </c>
      <c r="X30" s="33">
        <v>26</v>
      </c>
      <c r="Y30" s="33" t="s">
        <v>39</v>
      </c>
      <c r="Z30" s="33">
        <v>103</v>
      </c>
      <c r="AA30" s="89" t="s">
        <v>63</v>
      </c>
      <c r="AB30" s="89"/>
      <c r="AC30" s="89"/>
      <c r="AD30" s="40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  <c r="HN30" s="5"/>
      <c r="HO30" s="5"/>
      <c r="HP30" s="5"/>
      <c r="HQ30" s="5"/>
      <c r="HR30" s="5"/>
      <c r="HS30" s="5"/>
      <c r="HT30" s="5"/>
      <c r="HU30" s="5"/>
      <c r="HV30" s="5"/>
      <c r="HW30" s="5"/>
      <c r="HX30" s="5"/>
      <c r="HY30" s="5"/>
      <c r="HZ30" s="5"/>
      <c r="IA30" s="5"/>
      <c r="IB30" s="5"/>
      <c r="IC30" s="5"/>
      <c r="ID30" s="5"/>
      <c r="IE30" s="5"/>
      <c r="IF30" s="5"/>
      <c r="IG30" s="5"/>
      <c r="IH30" s="5"/>
      <c r="II30" s="5"/>
      <c r="IJ30" s="5"/>
      <c r="IK30" s="5"/>
      <c r="IL30" s="5"/>
      <c r="IM30" s="5"/>
      <c r="IN30" s="5"/>
      <c r="IO30" s="5"/>
      <c r="IP30" s="5"/>
      <c r="IQ30" s="5"/>
      <c r="IR30" s="5"/>
      <c r="IS30" s="5"/>
      <c r="IT30" s="5"/>
      <c r="IU30" s="5"/>
      <c r="IV30" s="5"/>
      <c r="IW30" s="5"/>
      <c r="IX30" s="5"/>
      <c r="IY30" s="5"/>
      <c r="IZ30" s="5"/>
      <c r="JA30" s="5"/>
    </row>
    <row r="31" s="2" customFormat="1" customHeight="1" spans="1:261">
      <c r="A31" s="33" t="s">
        <v>3</v>
      </c>
      <c r="B31" s="33" t="s">
        <v>336</v>
      </c>
      <c r="C31" s="34">
        <v>2025</v>
      </c>
      <c r="D31" s="33" t="s">
        <v>337</v>
      </c>
      <c r="E31" s="33">
        <v>2506110265</v>
      </c>
      <c r="F31" s="33" t="s">
        <v>365</v>
      </c>
      <c r="G31" s="35">
        <v>83</v>
      </c>
      <c r="H31" s="34">
        <v>1</v>
      </c>
      <c r="I31" s="35">
        <v>84</v>
      </c>
      <c r="J31" s="35">
        <v>87.45454545</v>
      </c>
      <c r="K31" s="34">
        <v>1</v>
      </c>
      <c r="L31" s="34">
        <v>88.45454545</v>
      </c>
      <c r="M31" s="35">
        <v>83.75</v>
      </c>
      <c r="N31" s="34">
        <v>0</v>
      </c>
      <c r="O31" s="35">
        <v>83.75</v>
      </c>
      <c r="P31" s="35">
        <v>57</v>
      </c>
      <c r="Q31" s="35">
        <v>0</v>
      </c>
      <c r="R31" s="35">
        <v>57</v>
      </c>
      <c r="S31" s="35">
        <v>58</v>
      </c>
      <c r="T31" s="34">
        <v>18</v>
      </c>
      <c r="U31" s="35">
        <v>76</v>
      </c>
      <c r="V31" s="38">
        <v>85.5784090875</v>
      </c>
      <c r="W31" s="59">
        <v>27</v>
      </c>
      <c r="X31" s="33">
        <v>27</v>
      </c>
      <c r="Y31" s="33" t="s">
        <v>39</v>
      </c>
      <c r="Z31" s="33">
        <v>103</v>
      </c>
      <c r="AA31" s="89" t="s">
        <v>63</v>
      </c>
      <c r="AB31" s="89"/>
      <c r="AC31" s="89"/>
      <c r="AD31" s="40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5"/>
      <c r="HU31" s="5"/>
      <c r="HV31" s="5"/>
      <c r="HW31" s="5"/>
      <c r="HX31" s="5"/>
      <c r="HY31" s="5"/>
      <c r="HZ31" s="5"/>
      <c r="IA31" s="5"/>
      <c r="IB31" s="5"/>
      <c r="IC31" s="5"/>
      <c r="ID31" s="5"/>
      <c r="IE31" s="5"/>
      <c r="IF31" s="5"/>
      <c r="IG31" s="5"/>
      <c r="IH31" s="5"/>
      <c r="II31" s="5"/>
      <c r="IJ31" s="5"/>
      <c r="IK31" s="5"/>
      <c r="IL31" s="5"/>
      <c r="IM31" s="5"/>
      <c r="IN31" s="5"/>
      <c r="IO31" s="5"/>
      <c r="IP31" s="5"/>
      <c r="IQ31" s="5"/>
      <c r="IR31" s="5"/>
      <c r="IS31" s="5"/>
      <c r="IT31" s="5"/>
      <c r="IU31" s="5"/>
      <c r="IV31" s="5"/>
      <c r="IW31" s="5"/>
      <c r="IX31" s="5"/>
      <c r="IY31" s="5"/>
      <c r="IZ31" s="5"/>
      <c r="JA31" s="5"/>
    </row>
    <row r="32" s="2" customFormat="1" customHeight="1" spans="1:261">
      <c r="A32" s="33" t="s">
        <v>3</v>
      </c>
      <c r="B32" s="33" t="s">
        <v>336</v>
      </c>
      <c r="C32" s="34">
        <v>2025</v>
      </c>
      <c r="D32" s="33" t="s">
        <v>339</v>
      </c>
      <c r="E32" s="33">
        <v>2501110196</v>
      </c>
      <c r="F32" s="33" t="s">
        <v>366</v>
      </c>
      <c r="G32" s="35">
        <v>83</v>
      </c>
      <c r="H32" s="34">
        <v>1</v>
      </c>
      <c r="I32" s="35">
        <v>84</v>
      </c>
      <c r="J32" s="35">
        <v>87.8767</v>
      </c>
      <c r="K32" s="34">
        <v>2</v>
      </c>
      <c r="L32" s="34">
        <v>89.8767</v>
      </c>
      <c r="M32" s="35">
        <v>76.35</v>
      </c>
      <c r="N32" s="34">
        <v>0</v>
      </c>
      <c r="O32" s="35">
        <v>76.35</v>
      </c>
      <c r="P32" s="35">
        <v>57</v>
      </c>
      <c r="Q32" s="35">
        <v>0.5</v>
      </c>
      <c r="R32" s="35">
        <v>57.5</v>
      </c>
      <c r="S32" s="35">
        <v>58</v>
      </c>
      <c r="T32" s="34">
        <v>1.5</v>
      </c>
      <c r="U32" s="35">
        <v>59.5</v>
      </c>
      <c r="V32" s="38">
        <v>85.475025</v>
      </c>
      <c r="W32" s="59">
        <v>28</v>
      </c>
      <c r="X32" s="33">
        <v>24</v>
      </c>
      <c r="Y32" s="33" t="s">
        <v>39</v>
      </c>
      <c r="Z32" s="33">
        <v>103</v>
      </c>
      <c r="AA32" s="89" t="s">
        <v>63</v>
      </c>
      <c r="AB32" s="89"/>
      <c r="AC32" s="89"/>
      <c r="AD32" s="40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  <c r="HN32" s="5"/>
      <c r="HO32" s="5"/>
      <c r="HP32" s="5"/>
      <c r="HQ32" s="5"/>
      <c r="HR32" s="5"/>
      <c r="HS32" s="5"/>
      <c r="HT32" s="5"/>
      <c r="HU32" s="5"/>
      <c r="HV32" s="5"/>
      <c r="HW32" s="5"/>
      <c r="HX32" s="5"/>
      <c r="HY32" s="5"/>
      <c r="HZ32" s="5"/>
      <c r="IA32" s="5"/>
      <c r="IB32" s="5"/>
      <c r="IC32" s="5"/>
      <c r="ID32" s="5"/>
      <c r="IE32" s="5"/>
      <c r="IF32" s="5"/>
      <c r="IG32" s="5"/>
      <c r="IH32" s="5"/>
      <c r="II32" s="5"/>
      <c r="IJ32" s="5"/>
      <c r="IK32" s="5"/>
      <c r="IL32" s="5"/>
      <c r="IM32" s="5"/>
      <c r="IN32" s="5"/>
      <c r="IO32" s="5"/>
      <c r="IP32" s="5"/>
      <c r="IQ32" s="5"/>
      <c r="IR32" s="5"/>
      <c r="IS32" s="5"/>
      <c r="IT32" s="5"/>
      <c r="IU32" s="5"/>
      <c r="IV32" s="5"/>
      <c r="IW32" s="5"/>
      <c r="IX32" s="5"/>
      <c r="IY32" s="5"/>
      <c r="IZ32" s="5"/>
      <c r="JA32" s="5"/>
    </row>
    <row r="33" s="2" customFormat="1" customHeight="1" spans="1:261">
      <c r="A33" s="33" t="s">
        <v>3</v>
      </c>
      <c r="B33" s="33" t="s">
        <v>336</v>
      </c>
      <c r="C33" s="34">
        <v>2025</v>
      </c>
      <c r="D33" s="33" t="s">
        <v>337</v>
      </c>
      <c r="E33" s="33">
        <v>2501110165</v>
      </c>
      <c r="F33" s="33" t="s">
        <v>367</v>
      </c>
      <c r="G33" s="35">
        <v>83</v>
      </c>
      <c r="H33" s="34">
        <v>2</v>
      </c>
      <c r="I33" s="35">
        <v>85</v>
      </c>
      <c r="J33" s="35">
        <v>88.0958</v>
      </c>
      <c r="K33" s="34">
        <v>1</v>
      </c>
      <c r="L33" s="34">
        <v>89.0958</v>
      </c>
      <c r="M33" s="35">
        <v>74.1</v>
      </c>
      <c r="N33" s="34">
        <v>0</v>
      </c>
      <c r="O33" s="35">
        <v>74.1</v>
      </c>
      <c r="P33" s="35">
        <v>57</v>
      </c>
      <c r="Q33" s="35">
        <v>2.5</v>
      </c>
      <c r="R33" s="35">
        <v>59.5</v>
      </c>
      <c r="S33" s="35">
        <v>58</v>
      </c>
      <c r="T33" s="34">
        <v>11</v>
      </c>
      <c r="U33" s="35">
        <v>69</v>
      </c>
      <c r="V33" s="38">
        <v>85.45185</v>
      </c>
      <c r="W33" s="59">
        <v>29</v>
      </c>
      <c r="X33" s="33">
        <v>21</v>
      </c>
      <c r="Y33" s="33" t="s">
        <v>39</v>
      </c>
      <c r="Z33" s="33">
        <v>103</v>
      </c>
      <c r="AA33" s="89" t="s">
        <v>63</v>
      </c>
      <c r="AB33" s="89"/>
      <c r="AC33" s="89"/>
      <c r="AD33" s="40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  <c r="HX33" s="5"/>
      <c r="HY33" s="5"/>
      <c r="HZ33" s="5"/>
      <c r="IA33" s="5"/>
      <c r="IB33" s="5"/>
      <c r="IC33" s="5"/>
      <c r="ID33" s="5"/>
      <c r="IE33" s="5"/>
      <c r="IF33" s="5"/>
      <c r="IG33" s="5"/>
      <c r="IH33" s="5"/>
      <c r="II33" s="5"/>
      <c r="IJ33" s="5"/>
      <c r="IK33" s="5"/>
      <c r="IL33" s="5"/>
      <c r="IM33" s="5"/>
      <c r="IN33" s="5"/>
      <c r="IO33" s="5"/>
      <c r="IP33" s="5"/>
      <c r="IQ33" s="5"/>
      <c r="IR33" s="5"/>
      <c r="IS33" s="5"/>
      <c r="IT33" s="5"/>
      <c r="IU33" s="5"/>
      <c r="IV33" s="5"/>
      <c r="IW33" s="5"/>
      <c r="IX33" s="5"/>
      <c r="IY33" s="5"/>
      <c r="IZ33" s="5"/>
      <c r="JA33" s="5"/>
    </row>
    <row r="34" s="2" customFormat="1" customHeight="1" spans="1:261">
      <c r="A34" s="33" t="s">
        <v>3</v>
      </c>
      <c r="B34" s="33" t="s">
        <v>336</v>
      </c>
      <c r="C34" s="34">
        <v>2025</v>
      </c>
      <c r="D34" s="33" t="s">
        <v>339</v>
      </c>
      <c r="E34" s="33">
        <v>2501110227</v>
      </c>
      <c r="F34" s="33" t="s">
        <v>368</v>
      </c>
      <c r="G34" s="35">
        <v>83</v>
      </c>
      <c r="H34" s="34">
        <v>1</v>
      </c>
      <c r="I34" s="35">
        <v>84</v>
      </c>
      <c r="J34" s="35">
        <v>87.2466</v>
      </c>
      <c r="K34" s="34">
        <v>2</v>
      </c>
      <c r="L34" s="34">
        <v>89.2466</v>
      </c>
      <c r="M34" s="35">
        <v>81.25</v>
      </c>
      <c r="N34" s="34">
        <v>0</v>
      </c>
      <c r="O34" s="35">
        <v>81.25</v>
      </c>
      <c r="P34" s="35">
        <v>57</v>
      </c>
      <c r="Q34" s="35">
        <v>3</v>
      </c>
      <c r="R34" s="35">
        <v>60</v>
      </c>
      <c r="S34" s="35">
        <v>58</v>
      </c>
      <c r="T34" s="34">
        <v>0.5</v>
      </c>
      <c r="U34" s="35">
        <v>58.5</v>
      </c>
      <c r="V34" s="38">
        <v>85.32245</v>
      </c>
      <c r="W34" s="59">
        <v>30</v>
      </c>
      <c r="X34" s="33">
        <v>30</v>
      </c>
      <c r="Y34" s="33" t="s">
        <v>39</v>
      </c>
      <c r="Z34" s="33">
        <v>103</v>
      </c>
      <c r="AA34" s="89" t="s">
        <v>63</v>
      </c>
      <c r="AB34" s="89"/>
      <c r="AC34" s="89"/>
      <c r="AD34" s="40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5"/>
      <c r="HU34" s="5"/>
      <c r="HV34" s="5"/>
      <c r="HW34" s="5"/>
      <c r="HX34" s="5"/>
      <c r="HY34" s="5"/>
      <c r="HZ34" s="5"/>
      <c r="IA34" s="5"/>
      <c r="IB34" s="5"/>
      <c r="IC34" s="5"/>
      <c r="ID34" s="5"/>
      <c r="IE34" s="5"/>
      <c r="IF34" s="5"/>
      <c r="IG34" s="5"/>
      <c r="IH34" s="5"/>
      <c r="II34" s="5"/>
      <c r="IJ34" s="5"/>
      <c r="IK34" s="5"/>
      <c r="IL34" s="5"/>
      <c r="IM34" s="5"/>
      <c r="IN34" s="5"/>
      <c r="IO34" s="5"/>
      <c r="IP34" s="5"/>
      <c r="IQ34" s="5"/>
      <c r="IR34" s="5"/>
      <c r="IS34" s="5"/>
      <c r="IT34" s="5"/>
      <c r="IU34" s="5"/>
      <c r="IV34" s="5"/>
      <c r="IW34" s="5"/>
      <c r="IX34" s="5"/>
      <c r="IY34" s="5"/>
      <c r="IZ34" s="5"/>
      <c r="JA34" s="5"/>
    </row>
    <row r="35" s="2" customFormat="1" customHeight="1" spans="1:261">
      <c r="A35" s="33" t="s">
        <v>3</v>
      </c>
      <c r="B35" s="33" t="s">
        <v>336</v>
      </c>
      <c r="C35" s="34">
        <v>2025</v>
      </c>
      <c r="D35" s="33" t="s">
        <v>337</v>
      </c>
      <c r="E35" s="33">
        <v>2534110207</v>
      </c>
      <c r="F35" s="33" t="s">
        <v>369</v>
      </c>
      <c r="G35" s="35">
        <v>83</v>
      </c>
      <c r="H35" s="34">
        <v>0.5</v>
      </c>
      <c r="I35" s="35">
        <v>83.5</v>
      </c>
      <c r="J35" s="35">
        <v>87.38461538</v>
      </c>
      <c r="K35" s="34">
        <v>2</v>
      </c>
      <c r="L35" s="34">
        <v>89.38461538</v>
      </c>
      <c r="M35" s="35">
        <v>83.6</v>
      </c>
      <c r="N35" s="34">
        <v>0</v>
      </c>
      <c r="O35" s="35">
        <v>83.6</v>
      </c>
      <c r="P35" s="35">
        <v>57</v>
      </c>
      <c r="Q35" s="35">
        <v>0</v>
      </c>
      <c r="R35" s="35">
        <v>57</v>
      </c>
      <c r="S35" s="35">
        <v>58</v>
      </c>
      <c r="T35" s="34">
        <v>0</v>
      </c>
      <c r="U35" s="35">
        <v>58</v>
      </c>
      <c r="V35" s="38">
        <v>85.318461535</v>
      </c>
      <c r="W35" s="59">
        <v>31</v>
      </c>
      <c r="X35" s="33">
        <v>28</v>
      </c>
      <c r="Y35" s="33" t="s">
        <v>39</v>
      </c>
      <c r="Z35" s="33">
        <v>103</v>
      </c>
      <c r="AA35" s="89" t="s">
        <v>63</v>
      </c>
      <c r="AB35" s="89"/>
      <c r="AC35" s="89"/>
      <c r="AD35" s="40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  <c r="HN35" s="5"/>
      <c r="HO35" s="5"/>
      <c r="HP35" s="5"/>
      <c r="HQ35" s="5"/>
      <c r="HR35" s="5"/>
      <c r="HS35" s="5"/>
      <c r="HT35" s="5"/>
      <c r="HU35" s="5"/>
      <c r="HV35" s="5"/>
      <c r="HW35" s="5"/>
      <c r="HX35" s="5"/>
      <c r="HY35" s="5"/>
      <c r="HZ35" s="5"/>
      <c r="IA35" s="5"/>
      <c r="IB35" s="5"/>
      <c r="IC35" s="5"/>
      <c r="ID35" s="5"/>
      <c r="IE35" s="5"/>
      <c r="IF35" s="5"/>
      <c r="IG35" s="5"/>
      <c r="IH35" s="5"/>
      <c r="II35" s="5"/>
      <c r="IJ35" s="5"/>
      <c r="IK35" s="5"/>
      <c r="IL35" s="5"/>
      <c r="IM35" s="5"/>
      <c r="IN35" s="5"/>
      <c r="IO35" s="5"/>
      <c r="IP35" s="5"/>
      <c r="IQ35" s="5"/>
      <c r="IR35" s="5"/>
      <c r="IS35" s="5"/>
      <c r="IT35" s="5"/>
      <c r="IU35" s="5"/>
      <c r="IV35" s="5"/>
      <c r="IW35" s="5"/>
      <c r="IX35" s="5"/>
      <c r="IY35" s="5"/>
      <c r="IZ35" s="5"/>
      <c r="JA35" s="5"/>
    </row>
    <row r="36" s="2" customFormat="1" customHeight="1" spans="1:261">
      <c r="A36" s="33" t="s">
        <v>3</v>
      </c>
      <c r="B36" s="33" t="s">
        <v>336</v>
      </c>
      <c r="C36" s="34">
        <v>2025</v>
      </c>
      <c r="D36" s="33" t="s">
        <v>337</v>
      </c>
      <c r="E36" s="33">
        <v>2501110161</v>
      </c>
      <c r="F36" s="33" t="s">
        <v>370</v>
      </c>
      <c r="G36" s="35">
        <v>83</v>
      </c>
      <c r="H36" s="34">
        <v>3</v>
      </c>
      <c r="I36" s="35">
        <v>86</v>
      </c>
      <c r="J36" s="35">
        <v>87.109</v>
      </c>
      <c r="K36" s="34">
        <v>1.2</v>
      </c>
      <c r="L36" s="34">
        <v>88.309</v>
      </c>
      <c r="M36" s="35">
        <v>86.1</v>
      </c>
      <c r="N36" s="34">
        <v>0</v>
      </c>
      <c r="O36" s="35">
        <v>86.1</v>
      </c>
      <c r="P36" s="35">
        <v>57</v>
      </c>
      <c r="Q36" s="35">
        <v>0</v>
      </c>
      <c r="R36" s="35">
        <v>57</v>
      </c>
      <c r="S36" s="35">
        <v>58</v>
      </c>
      <c r="T36" s="34">
        <v>8.455</v>
      </c>
      <c r="U36" s="35">
        <v>66.455</v>
      </c>
      <c r="V36" s="38">
        <v>85.3095</v>
      </c>
      <c r="W36" s="59">
        <v>32</v>
      </c>
      <c r="X36" s="33">
        <v>32</v>
      </c>
      <c r="Y36" s="33" t="s">
        <v>39</v>
      </c>
      <c r="Z36" s="33">
        <v>103</v>
      </c>
      <c r="AA36" s="89" t="s">
        <v>63</v>
      </c>
      <c r="AB36" s="89"/>
      <c r="AC36" s="89"/>
      <c r="AD36" s="40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  <c r="HN36" s="5"/>
      <c r="HO36" s="5"/>
      <c r="HP36" s="5"/>
      <c r="HQ36" s="5"/>
      <c r="HR36" s="5"/>
      <c r="HS36" s="5"/>
      <c r="HT36" s="5"/>
      <c r="HU36" s="5"/>
      <c r="HV36" s="5"/>
      <c r="HW36" s="5"/>
      <c r="HX36" s="5"/>
      <c r="HY36" s="5"/>
      <c r="HZ36" s="5"/>
      <c r="IA36" s="5"/>
      <c r="IB36" s="5"/>
      <c r="IC36" s="5"/>
      <c r="ID36" s="5"/>
      <c r="IE36" s="5"/>
      <c r="IF36" s="5"/>
      <c r="IG36" s="5"/>
      <c r="IH36" s="5"/>
      <c r="II36" s="5"/>
      <c r="IJ36" s="5"/>
      <c r="IK36" s="5"/>
      <c r="IL36" s="5"/>
      <c r="IM36" s="5"/>
      <c r="IN36" s="5"/>
      <c r="IO36" s="5"/>
      <c r="IP36" s="5"/>
      <c r="IQ36" s="5"/>
      <c r="IR36" s="5"/>
      <c r="IS36" s="5"/>
      <c r="IT36" s="5"/>
      <c r="IU36" s="5"/>
      <c r="IV36" s="5"/>
      <c r="IW36" s="5"/>
      <c r="IX36" s="5"/>
      <c r="IY36" s="5"/>
      <c r="IZ36" s="5"/>
      <c r="JA36" s="5"/>
    </row>
    <row r="37" s="2" customFormat="1" customHeight="1" spans="1:261">
      <c r="A37" s="33" t="s">
        <v>3</v>
      </c>
      <c r="B37" s="33" t="s">
        <v>336</v>
      </c>
      <c r="C37" s="34">
        <v>2025</v>
      </c>
      <c r="D37" s="33" t="s">
        <v>339</v>
      </c>
      <c r="E37" s="33">
        <v>2501110212</v>
      </c>
      <c r="F37" s="33" t="s">
        <v>371</v>
      </c>
      <c r="G37" s="35">
        <v>83</v>
      </c>
      <c r="H37" s="34">
        <v>2</v>
      </c>
      <c r="I37" s="35">
        <v>85</v>
      </c>
      <c r="J37" s="35">
        <v>86.97260274</v>
      </c>
      <c r="K37" s="34">
        <v>2</v>
      </c>
      <c r="L37" s="34">
        <v>88.97260274</v>
      </c>
      <c r="M37" s="35">
        <v>73.7</v>
      </c>
      <c r="N37" s="34">
        <v>0</v>
      </c>
      <c r="O37" s="35">
        <v>73.7</v>
      </c>
      <c r="P37" s="35">
        <v>57</v>
      </c>
      <c r="Q37" s="35">
        <v>1.5</v>
      </c>
      <c r="R37" s="35">
        <v>58.5</v>
      </c>
      <c r="S37" s="35">
        <v>58</v>
      </c>
      <c r="T37" s="34">
        <v>10</v>
      </c>
      <c r="U37" s="35">
        <v>68</v>
      </c>
      <c r="V37" s="38">
        <v>85.239452055</v>
      </c>
      <c r="W37" s="59">
        <v>33</v>
      </c>
      <c r="X37" s="33">
        <v>37</v>
      </c>
      <c r="Y37" s="33" t="s">
        <v>39</v>
      </c>
      <c r="Z37" s="33">
        <v>103</v>
      </c>
      <c r="AA37" s="89" t="s">
        <v>63</v>
      </c>
      <c r="AB37" s="89"/>
      <c r="AC37" s="89"/>
      <c r="AD37" s="40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  <c r="HN37" s="5"/>
      <c r="HO37" s="5"/>
      <c r="HP37" s="5"/>
      <c r="HQ37" s="5"/>
      <c r="HR37" s="5"/>
      <c r="HS37" s="5"/>
      <c r="HT37" s="5"/>
      <c r="HU37" s="5"/>
      <c r="HV37" s="5"/>
      <c r="HW37" s="5"/>
      <c r="HX37" s="5"/>
      <c r="HY37" s="5"/>
      <c r="HZ37" s="5"/>
      <c r="IA37" s="5"/>
      <c r="IB37" s="5"/>
      <c r="IC37" s="5"/>
      <c r="ID37" s="5"/>
      <c r="IE37" s="5"/>
      <c r="IF37" s="5"/>
      <c r="IG37" s="5"/>
      <c r="IH37" s="5"/>
      <c r="II37" s="5"/>
      <c r="IJ37" s="5"/>
      <c r="IK37" s="5"/>
      <c r="IL37" s="5"/>
      <c r="IM37" s="5"/>
      <c r="IN37" s="5"/>
      <c r="IO37" s="5"/>
      <c r="IP37" s="5"/>
      <c r="IQ37" s="5"/>
      <c r="IR37" s="5"/>
      <c r="IS37" s="5"/>
      <c r="IT37" s="5"/>
      <c r="IU37" s="5"/>
      <c r="IV37" s="5"/>
      <c r="IW37" s="5"/>
      <c r="IX37" s="5"/>
      <c r="IY37" s="5"/>
      <c r="IZ37" s="5"/>
      <c r="JA37" s="5"/>
    </row>
    <row r="38" s="2" customFormat="1" customHeight="1" spans="1:261">
      <c r="A38" s="33" t="s">
        <v>3</v>
      </c>
      <c r="B38" s="33" t="s">
        <v>336</v>
      </c>
      <c r="C38" s="34">
        <v>2025</v>
      </c>
      <c r="D38" s="33" t="s">
        <v>337</v>
      </c>
      <c r="E38" s="33">
        <v>2501110177</v>
      </c>
      <c r="F38" s="33" t="s">
        <v>372</v>
      </c>
      <c r="G38" s="35">
        <v>83</v>
      </c>
      <c r="H38" s="34">
        <v>9</v>
      </c>
      <c r="I38" s="35">
        <v>92</v>
      </c>
      <c r="J38" s="35">
        <v>85.49315068</v>
      </c>
      <c r="K38" s="34">
        <v>1</v>
      </c>
      <c r="L38" s="34">
        <v>86.49315068</v>
      </c>
      <c r="M38" s="35">
        <v>81.55</v>
      </c>
      <c r="N38" s="34">
        <v>0</v>
      </c>
      <c r="O38" s="35">
        <v>81.55</v>
      </c>
      <c r="P38" s="35">
        <v>57</v>
      </c>
      <c r="Q38" s="35">
        <v>3.5</v>
      </c>
      <c r="R38" s="35">
        <v>60.5</v>
      </c>
      <c r="S38" s="35">
        <v>58</v>
      </c>
      <c r="T38" s="34">
        <v>20</v>
      </c>
      <c r="U38" s="35">
        <v>78</v>
      </c>
      <c r="V38" s="38">
        <v>85.07236301</v>
      </c>
      <c r="W38" s="59">
        <v>34</v>
      </c>
      <c r="X38" s="33">
        <v>55</v>
      </c>
      <c r="Y38" s="33" t="s">
        <v>39</v>
      </c>
      <c r="Z38" s="33">
        <v>103</v>
      </c>
      <c r="AA38" s="89" t="s">
        <v>63</v>
      </c>
      <c r="AB38" s="89"/>
      <c r="AC38" s="89"/>
      <c r="AD38" s="40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5"/>
      <c r="HO38" s="5"/>
      <c r="HP38" s="5"/>
      <c r="HQ38" s="5"/>
      <c r="HR38" s="5"/>
      <c r="HS38" s="5"/>
      <c r="HT38" s="5"/>
      <c r="HU38" s="5"/>
      <c r="HV38" s="5"/>
      <c r="HW38" s="5"/>
      <c r="HX38" s="5"/>
      <c r="HY38" s="5"/>
      <c r="HZ38" s="5"/>
      <c r="IA38" s="5"/>
      <c r="IB38" s="5"/>
      <c r="IC38" s="5"/>
      <c r="ID38" s="5"/>
      <c r="IE38" s="5"/>
      <c r="IF38" s="5"/>
      <c r="IG38" s="5"/>
      <c r="IH38" s="5"/>
      <c r="II38" s="5"/>
      <c r="IJ38" s="5"/>
      <c r="IK38" s="5"/>
      <c r="IL38" s="5"/>
      <c r="IM38" s="5"/>
      <c r="IN38" s="5"/>
      <c r="IO38" s="5"/>
      <c r="IP38" s="5"/>
      <c r="IQ38" s="5"/>
      <c r="IR38" s="5"/>
      <c r="IS38" s="5"/>
      <c r="IT38" s="5"/>
      <c r="IU38" s="5"/>
      <c r="IV38" s="5"/>
      <c r="IW38" s="5"/>
      <c r="IX38" s="5"/>
      <c r="IY38" s="5"/>
      <c r="IZ38" s="5"/>
      <c r="JA38" s="5"/>
    </row>
    <row r="39" s="2" customFormat="1" customHeight="1" spans="1:261">
      <c r="A39" s="33" t="s">
        <v>3</v>
      </c>
      <c r="B39" s="33" t="s">
        <v>336</v>
      </c>
      <c r="C39" s="34">
        <v>2025</v>
      </c>
      <c r="D39" s="33" t="s">
        <v>337</v>
      </c>
      <c r="E39" s="33">
        <v>2501110176</v>
      </c>
      <c r="F39" s="33" t="s">
        <v>373</v>
      </c>
      <c r="G39" s="35">
        <v>83</v>
      </c>
      <c r="H39" s="34">
        <v>7</v>
      </c>
      <c r="I39" s="35">
        <v>90</v>
      </c>
      <c r="J39" s="35">
        <v>84.5890411</v>
      </c>
      <c r="K39" s="34">
        <v>2.5</v>
      </c>
      <c r="L39" s="34">
        <v>87.0890411</v>
      </c>
      <c r="M39" s="35">
        <v>85.1</v>
      </c>
      <c r="N39" s="34">
        <v>1</v>
      </c>
      <c r="O39" s="35">
        <v>86.1</v>
      </c>
      <c r="P39" s="35">
        <v>57</v>
      </c>
      <c r="Q39" s="35">
        <v>1</v>
      </c>
      <c r="R39" s="35">
        <v>58</v>
      </c>
      <c r="S39" s="35">
        <v>58</v>
      </c>
      <c r="T39" s="34">
        <v>12.685</v>
      </c>
      <c r="U39" s="35">
        <v>70.685</v>
      </c>
      <c r="V39" s="38">
        <v>85.056030825</v>
      </c>
      <c r="W39" s="59">
        <v>35</v>
      </c>
      <c r="X39" s="33">
        <v>61</v>
      </c>
      <c r="Y39" s="33" t="s">
        <v>39</v>
      </c>
      <c r="Z39" s="33">
        <v>103</v>
      </c>
      <c r="AA39" s="89" t="s">
        <v>63</v>
      </c>
      <c r="AB39" s="89"/>
      <c r="AC39" s="89"/>
      <c r="AD39" s="40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  <c r="HN39" s="5"/>
      <c r="HO39" s="5"/>
      <c r="HP39" s="5"/>
      <c r="HQ39" s="5"/>
      <c r="HR39" s="5"/>
      <c r="HS39" s="5"/>
      <c r="HT39" s="5"/>
      <c r="HU39" s="5"/>
      <c r="HV39" s="5"/>
      <c r="HW39" s="5"/>
      <c r="HX39" s="5"/>
      <c r="HY39" s="5"/>
      <c r="HZ39" s="5"/>
      <c r="IA39" s="5"/>
      <c r="IB39" s="5"/>
      <c r="IC39" s="5"/>
      <c r="ID39" s="5"/>
      <c r="IE39" s="5"/>
      <c r="IF39" s="5"/>
      <c r="IG39" s="5"/>
      <c r="IH39" s="5"/>
      <c r="II39" s="5"/>
      <c r="IJ39" s="5"/>
      <c r="IK39" s="5"/>
      <c r="IL39" s="5"/>
      <c r="IM39" s="5"/>
      <c r="IN39" s="5"/>
      <c r="IO39" s="5"/>
      <c r="IP39" s="5"/>
      <c r="IQ39" s="5"/>
      <c r="IR39" s="5"/>
      <c r="IS39" s="5"/>
      <c r="IT39" s="5"/>
      <c r="IU39" s="5"/>
      <c r="IV39" s="5"/>
      <c r="IW39" s="5"/>
      <c r="IX39" s="5"/>
      <c r="IY39" s="5"/>
      <c r="IZ39" s="5"/>
      <c r="JA39" s="5"/>
    </row>
    <row r="40" s="2" customFormat="1" customHeight="1" spans="1:261">
      <c r="A40" s="33" t="s">
        <v>3</v>
      </c>
      <c r="B40" s="33" t="s">
        <v>336</v>
      </c>
      <c r="C40" s="34">
        <v>2025</v>
      </c>
      <c r="D40" s="33" t="s">
        <v>339</v>
      </c>
      <c r="E40" s="33">
        <v>2501110202</v>
      </c>
      <c r="F40" s="33" t="s">
        <v>374</v>
      </c>
      <c r="G40" s="35">
        <v>83</v>
      </c>
      <c r="H40" s="34">
        <v>1</v>
      </c>
      <c r="I40" s="35">
        <v>84</v>
      </c>
      <c r="J40" s="35">
        <v>87.1918</v>
      </c>
      <c r="K40" s="34">
        <v>2</v>
      </c>
      <c r="L40" s="34">
        <v>89.1918</v>
      </c>
      <c r="M40" s="35">
        <v>79.3</v>
      </c>
      <c r="N40" s="34">
        <v>0</v>
      </c>
      <c r="O40" s="35">
        <v>79.3</v>
      </c>
      <c r="P40" s="35">
        <v>57</v>
      </c>
      <c r="Q40" s="35">
        <v>0</v>
      </c>
      <c r="R40" s="35">
        <v>57</v>
      </c>
      <c r="S40" s="35">
        <v>58</v>
      </c>
      <c r="T40" s="34">
        <v>0</v>
      </c>
      <c r="U40" s="35">
        <v>58</v>
      </c>
      <c r="V40" s="38">
        <v>85.00885</v>
      </c>
      <c r="W40" s="59">
        <v>36</v>
      </c>
      <c r="X40" s="33">
        <v>31</v>
      </c>
      <c r="Y40" s="33" t="s">
        <v>39</v>
      </c>
      <c r="Z40" s="33">
        <v>103</v>
      </c>
      <c r="AA40" s="89" t="s">
        <v>63</v>
      </c>
      <c r="AB40" s="89"/>
      <c r="AC40" s="89"/>
      <c r="AD40" s="40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5"/>
      <c r="HU40" s="5"/>
      <c r="HV40" s="5"/>
      <c r="HW40" s="5"/>
      <c r="HX40" s="5"/>
      <c r="HY40" s="5"/>
      <c r="HZ40" s="5"/>
      <c r="IA40" s="5"/>
      <c r="IB40" s="5"/>
      <c r="IC40" s="5"/>
      <c r="ID40" s="5"/>
      <c r="IE40" s="5"/>
      <c r="IF40" s="5"/>
      <c r="IG40" s="5"/>
      <c r="IH40" s="5"/>
      <c r="II40" s="5"/>
      <c r="IJ40" s="5"/>
      <c r="IK40" s="5"/>
      <c r="IL40" s="5"/>
      <c r="IM40" s="5"/>
      <c r="IN40" s="5"/>
      <c r="IO40" s="5"/>
      <c r="IP40" s="5"/>
      <c r="IQ40" s="5"/>
      <c r="IR40" s="5"/>
      <c r="IS40" s="5"/>
      <c r="IT40" s="5"/>
      <c r="IU40" s="5"/>
      <c r="IV40" s="5"/>
      <c r="IW40" s="5"/>
      <c r="IX40" s="5"/>
      <c r="IY40" s="5"/>
      <c r="IZ40" s="5"/>
      <c r="JA40" s="5"/>
    </row>
    <row r="41" s="2" customFormat="1" customHeight="1" spans="1:261">
      <c r="A41" s="33" t="s">
        <v>3</v>
      </c>
      <c r="B41" s="33" t="s">
        <v>336</v>
      </c>
      <c r="C41" s="34">
        <v>2025</v>
      </c>
      <c r="D41" s="33" t="s">
        <v>337</v>
      </c>
      <c r="E41" s="33">
        <v>2501110160</v>
      </c>
      <c r="F41" s="33" t="s">
        <v>375</v>
      </c>
      <c r="G41" s="35">
        <v>83</v>
      </c>
      <c r="H41" s="34">
        <v>4.5</v>
      </c>
      <c r="I41" s="35">
        <v>87.5</v>
      </c>
      <c r="J41" s="35">
        <v>87</v>
      </c>
      <c r="K41" s="34">
        <v>1</v>
      </c>
      <c r="L41" s="34">
        <v>88</v>
      </c>
      <c r="M41" s="35">
        <v>86.05</v>
      </c>
      <c r="N41" s="34">
        <v>0</v>
      </c>
      <c r="O41" s="35">
        <v>86.05</v>
      </c>
      <c r="P41" s="35">
        <v>57</v>
      </c>
      <c r="Q41" s="35">
        <v>0</v>
      </c>
      <c r="R41" s="35">
        <v>57</v>
      </c>
      <c r="S41" s="35">
        <v>58</v>
      </c>
      <c r="T41" s="34">
        <v>0</v>
      </c>
      <c r="U41" s="35">
        <v>58</v>
      </c>
      <c r="V41" s="38">
        <v>84.8025</v>
      </c>
      <c r="W41" s="59">
        <v>37</v>
      </c>
      <c r="X41" s="33">
        <v>36</v>
      </c>
      <c r="Y41" s="33" t="s">
        <v>39</v>
      </c>
      <c r="Z41" s="33">
        <v>103</v>
      </c>
      <c r="AA41" s="89" t="s">
        <v>63</v>
      </c>
      <c r="AB41" s="89"/>
      <c r="AC41" s="89"/>
      <c r="AD41" s="40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  <c r="GN41" s="5"/>
      <c r="GO41" s="5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L41" s="5"/>
      <c r="HM41" s="5"/>
      <c r="HN41" s="5"/>
      <c r="HO41" s="5"/>
      <c r="HP41" s="5"/>
      <c r="HQ41" s="5"/>
      <c r="HR41" s="5"/>
      <c r="HS41" s="5"/>
      <c r="HT41" s="5"/>
      <c r="HU41" s="5"/>
      <c r="HV41" s="5"/>
      <c r="HW41" s="5"/>
      <c r="HX41" s="5"/>
      <c r="HY41" s="5"/>
      <c r="HZ41" s="5"/>
      <c r="IA41" s="5"/>
      <c r="IB41" s="5"/>
      <c r="IC41" s="5"/>
      <c r="ID41" s="5"/>
      <c r="IE41" s="5"/>
      <c r="IF41" s="5"/>
      <c r="IG41" s="5"/>
      <c r="IH41" s="5"/>
      <c r="II41" s="5"/>
      <c r="IJ41" s="5"/>
      <c r="IK41" s="5"/>
      <c r="IL41" s="5"/>
      <c r="IM41" s="5"/>
      <c r="IN41" s="5"/>
      <c r="IO41" s="5"/>
      <c r="IP41" s="5"/>
      <c r="IQ41" s="5"/>
      <c r="IR41" s="5"/>
      <c r="IS41" s="5"/>
      <c r="IT41" s="5"/>
      <c r="IU41" s="5"/>
      <c r="IV41" s="5"/>
      <c r="IW41" s="5"/>
      <c r="IX41" s="5"/>
      <c r="IY41" s="5"/>
      <c r="IZ41" s="5"/>
      <c r="JA41" s="5"/>
    </row>
    <row r="42" s="2" customFormat="1" customHeight="1" spans="1:261">
      <c r="A42" s="33" t="s">
        <v>3</v>
      </c>
      <c r="B42" s="33" t="s">
        <v>336</v>
      </c>
      <c r="C42" s="34">
        <v>2025</v>
      </c>
      <c r="D42" s="33" t="s">
        <v>337</v>
      </c>
      <c r="E42" s="33">
        <v>2501110150</v>
      </c>
      <c r="F42" s="33" t="s">
        <v>376</v>
      </c>
      <c r="G42" s="35">
        <v>83</v>
      </c>
      <c r="H42" s="34">
        <v>2</v>
      </c>
      <c r="I42" s="35">
        <v>85</v>
      </c>
      <c r="J42" s="35">
        <v>87.10958904</v>
      </c>
      <c r="K42" s="34">
        <v>1</v>
      </c>
      <c r="L42" s="34">
        <v>88.10958904</v>
      </c>
      <c r="M42" s="35">
        <v>79.65</v>
      </c>
      <c r="N42" s="34">
        <v>0</v>
      </c>
      <c r="O42" s="35">
        <v>79.65</v>
      </c>
      <c r="P42" s="35">
        <v>57</v>
      </c>
      <c r="Q42" s="35">
        <v>0.75</v>
      </c>
      <c r="R42" s="35">
        <v>57.75</v>
      </c>
      <c r="S42" s="35">
        <v>58</v>
      </c>
      <c r="T42" s="34">
        <v>8.325</v>
      </c>
      <c r="U42" s="35">
        <v>66.325</v>
      </c>
      <c r="V42" s="38">
        <v>84.76844178</v>
      </c>
      <c r="W42" s="59">
        <v>38</v>
      </c>
      <c r="X42" s="33">
        <v>34</v>
      </c>
      <c r="Y42" s="33" t="s">
        <v>39</v>
      </c>
      <c r="Z42" s="33">
        <v>103</v>
      </c>
      <c r="AA42" s="89" t="s">
        <v>63</v>
      </c>
      <c r="AB42" s="89"/>
      <c r="AC42" s="89"/>
      <c r="AD42" s="40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L42" s="5"/>
      <c r="HM42" s="5"/>
      <c r="HN42" s="5"/>
      <c r="HO42" s="5"/>
      <c r="HP42" s="5"/>
      <c r="HQ42" s="5"/>
      <c r="HR42" s="5"/>
      <c r="HS42" s="5"/>
      <c r="HT42" s="5"/>
      <c r="HU42" s="5"/>
      <c r="HV42" s="5"/>
      <c r="HW42" s="5"/>
      <c r="HX42" s="5"/>
      <c r="HY42" s="5"/>
      <c r="HZ42" s="5"/>
      <c r="IA42" s="5"/>
      <c r="IB42" s="5"/>
      <c r="IC42" s="5"/>
      <c r="ID42" s="5"/>
      <c r="IE42" s="5"/>
      <c r="IF42" s="5"/>
      <c r="IG42" s="5"/>
      <c r="IH42" s="5"/>
      <c r="II42" s="5"/>
      <c r="IJ42" s="5"/>
      <c r="IK42" s="5"/>
      <c r="IL42" s="5"/>
      <c r="IM42" s="5"/>
      <c r="IN42" s="5"/>
      <c r="IO42" s="5"/>
      <c r="IP42" s="5"/>
      <c r="IQ42" s="5"/>
      <c r="IR42" s="5"/>
      <c r="IS42" s="5"/>
      <c r="IT42" s="5"/>
      <c r="IU42" s="5"/>
      <c r="IV42" s="5"/>
      <c r="IW42" s="5"/>
      <c r="IX42" s="5"/>
      <c r="IY42" s="5"/>
      <c r="IZ42" s="5"/>
      <c r="JA42" s="5"/>
    </row>
    <row r="43" s="2" customFormat="1" customHeight="1" spans="1:261">
      <c r="A43" s="33" t="s">
        <v>3</v>
      </c>
      <c r="B43" s="33" t="s">
        <v>336</v>
      </c>
      <c r="C43" s="34">
        <v>2025</v>
      </c>
      <c r="D43" s="33" t="s">
        <v>337</v>
      </c>
      <c r="E43" s="33">
        <v>2501110157</v>
      </c>
      <c r="F43" s="33" t="s">
        <v>377</v>
      </c>
      <c r="G43" s="35">
        <v>83</v>
      </c>
      <c r="H43" s="34">
        <v>2</v>
      </c>
      <c r="I43" s="35">
        <v>85</v>
      </c>
      <c r="J43" s="35">
        <v>86.17808219</v>
      </c>
      <c r="K43" s="34">
        <v>1</v>
      </c>
      <c r="L43" s="34">
        <v>87.17808219</v>
      </c>
      <c r="M43" s="35">
        <v>82.85</v>
      </c>
      <c r="N43" s="34">
        <v>0</v>
      </c>
      <c r="O43" s="35">
        <v>82.85</v>
      </c>
      <c r="P43" s="35">
        <v>57</v>
      </c>
      <c r="Q43" s="35">
        <v>1</v>
      </c>
      <c r="R43" s="35">
        <v>58</v>
      </c>
      <c r="S43" s="35">
        <v>58</v>
      </c>
      <c r="T43" s="34">
        <v>15.215</v>
      </c>
      <c r="U43" s="35">
        <v>73.215</v>
      </c>
      <c r="V43" s="38">
        <v>84.5868116425</v>
      </c>
      <c r="W43" s="59">
        <v>39</v>
      </c>
      <c r="X43" s="33">
        <v>48</v>
      </c>
      <c r="Y43" s="33" t="s">
        <v>39</v>
      </c>
      <c r="Z43" s="33">
        <v>103</v>
      </c>
      <c r="AA43" s="89" t="s">
        <v>63</v>
      </c>
      <c r="AB43" s="89"/>
      <c r="AC43" s="89"/>
      <c r="AD43" s="40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  <c r="HN43" s="5"/>
      <c r="HO43" s="5"/>
      <c r="HP43" s="5"/>
      <c r="HQ43" s="5"/>
      <c r="HR43" s="5"/>
      <c r="HS43" s="5"/>
      <c r="HT43" s="5"/>
      <c r="HU43" s="5"/>
      <c r="HV43" s="5"/>
      <c r="HW43" s="5"/>
      <c r="HX43" s="5"/>
      <c r="HY43" s="5"/>
      <c r="HZ43" s="5"/>
      <c r="IA43" s="5"/>
      <c r="IB43" s="5"/>
      <c r="IC43" s="5"/>
      <c r="ID43" s="5"/>
      <c r="IE43" s="5"/>
      <c r="IF43" s="5"/>
      <c r="IG43" s="5"/>
      <c r="IH43" s="5"/>
      <c r="II43" s="5"/>
      <c r="IJ43" s="5"/>
      <c r="IK43" s="5"/>
      <c r="IL43" s="5"/>
      <c r="IM43" s="5"/>
      <c r="IN43" s="5"/>
      <c r="IO43" s="5"/>
      <c r="IP43" s="5"/>
      <c r="IQ43" s="5"/>
      <c r="IR43" s="5"/>
      <c r="IS43" s="5"/>
      <c r="IT43" s="5"/>
      <c r="IU43" s="5"/>
      <c r="IV43" s="5"/>
      <c r="IW43" s="5"/>
      <c r="IX43" s="5"/>
      <c r="IY43" s="5"/>
      <c r="IZ43" s="5"/>
      <c r="JA43" s="5"/>
    </row>
    <row r="44" s="2" customFormat="1" customHeight="1" spans="1:261">
      <c r="A44" s="33" t="s">
        <v>3</v>
      </c>
      <c r="B44" s="33" t="s">
        <v>336</v>
      </c>
      <c r="C44" s="34">
        <v>2025</v>
      </c>
      <c r="D44" s="33" t="s">
        <v>337</v>
      </c>
      <c r="E44" s="33">
        <v>2501110175</v>
      </c>
      <c r="F44" s="33" t="s">
        <v>378</v>
      </c>
      <c r="G44" s="35">
        <v>83</v>
      </c>
      <c r="H44" s="34">
        <v>0.5</v>
      </c>
      <c r="I44" s="35">
        <v>83.5</v>
      </c>
      <c r="J44" s="35">
        <v>86.69863014</v>
      </c>
      <c r="K44" s="34">
        <v>1</v>
      </c>
      <c r="L44" s="34">
        <v>87.69863014</v>
      </c>
      <c r="M44" s="35">
        <v>80.2</v>
      </c>
      <c r="N44" s="34">
        <v>0</v>
      </c>
      <c r="O44" s="35">
        <v>80.2</v>
      </c>
      <c r="P44" s="35">
        <v>57</v>
      </c>
      <c r="Q44" s="35">
        <v>1</v>
      </c>
      <c r="R44" s="35">
        <v>58</v>
      </c>
      <c r="S44" s="35">
        <v>58</v>
      </c>
      <c r="T44" s="34">
        <v>12.035</v>
      </c>
      <c r="U44" s="35">
        <v>70.035</v>
      </c>
      <c r="V44" s="38">
        <v>84.535722605</v>
      </c>
      <c r="W44" s="59">
        <v>40</v>
      </c>
      <c r="X44" s="33">
        <v>42</v>
      </c>
      <c r="Y44" s="33" t="s">
        <v>39</v>
      </c>
      <c r="Z44" s="33">
        <v>103</v>
      </c>
      <c r="AA44" s="89" t="s">
        <v>63</v>
      </c>
      <c r="AB44" s="89"/>
      <c r="AC44" s="89"/>
      <c r="AD44" s="40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  <c r="GI44" s="5"/>
      <c r="GJ44" s="5"/>
      <c r="GK44" s="5"/>
      <c r="GL44" s="5"/>
      <c r="GM44" s="5"/>
      <c r="GN44" s="5"/>
      <c r="GO44" s="5"/>
      <c r="GP44" s="5"/>
      <c r="GQ44" s="5"/>
      <c r="GR44" s="5"/>
      <c r="GS44" s="5"/>
      <c r="GT44" s="5"/>
      <c r="GU44" s="5"/>
      <c r="GV44" s="5"/>
      <c r="GW44" s="5"/>
      <c r="GX44" s="5"/>
      <c r="GY44" s="5"/>
      <c r="GZ44" s="5"/>
      <c r="HA44" s="5"/>
      <c r="HB44" s="5"/>
      <c r="HC44" s="5"/>
      <c r="HD44" s="5"/>
      <c r="HE44" s="5"/>
      <c r="HF44" s="5"/>
      <c r="HG44" s="5"/>
      <c r="HH44" s="5"/>
      <c r="HI44" s="5"/>
      <c r="HJ44" s="5"/>
      <c r="HK44" s="5"/>
      <c r="HL44" s="5"/>
      <c r="HM44" s="5"/>
      <c r="HN44" s="5"/>
      <c r="HO44" s="5"/>
      <c r="HP44" s="5"/>
      <c r="HQ44" s="5"/>
      <c r="HR44" s="5"/>
      <c r="HS44" s="5"/>
      <c r="HT44" s="5"/>
      <c r="HU44" s="5"/>
      <c r="HV44" s="5"/>
      <c r="HW44" s="5"/>
      <c r="HX44" s="5"/>
      <c r="HY44" s="5"/>
      <c r="HZ44" s="5"/>
      <c r="IA44" s="5"/>
      <c r="IB44" s="5"/>
      <c r="IC44" s="5"/>
      <c r="ID44" s="5"/>
      <c r="IE44" s="5"/>
      <c r="IF44" s="5"/>
      <c r="IG44" s="5"/>
      <c r="IH44" s="5"/>
      <c r="II44" s="5"/>
      <c r="IJ44" s="5"/>
      <c r="IK44" s="5"/>
      <c r="IL44" s="5"/>
      <c r="IM44" s="5"/>
      <c r="IN44" s="5"/>
      <c r="IO44" s="5"/>
      <c r="IP44" s="5"/>
      <c r="IQ44" s="5"/>
      <c r="IR44" s="5"/>
      <c r="IS44" s="5"/>
      <c r="IT44" s="5"/>
      <c r="IU44" s="5"/>
      <c r="IV44" s="5"/>
      <c r="IW44" s="5"/>
      <c r="IX44" s="5"/>
      <c r="IY44" s="5"/>
      <c r="IZ44" s="5"/>
      <c r="JA44" s="5"/>
    </row>
    <row r="45" s="2" customFormat="1" customHeight="1" spans="1:261">
      <c r="A45" s="33" t="s">
        <v>3</v>
      </c>
      <c r="B45" s="33" t="s">
        <v>336</v>
      </c>
      <c r="C45" s="34">
        <v>2025</v>
      </c>
      <c r="D45" s="33" t="s">
        <v>339</v>
      </c>
      <c r="E45" s="33">
        <v>2501110195</v>
      </c>
      <c r="F45" s="33" t="s">
        <v>379</v>
      </c>
      <c r="G45" s="35">
        <v>83</v>
      </c>
      <c r="H45" s="34">
        <v>1</v>
      </c>
      <c r="I45" s="35">
        <v>84</v>
      </c>
      <c r="J45" s="35">
        <v>86.64383562</v>
      </c>
      <c r="K45" s="34">
        <v>1</v>
      </c>
      <c r="L45" s="34">
        <v>87.64383562</v>
      </c>
      <c r="M45" s="35">
        <v>88.75</v>
      </c>
      <c r="N45" s="34">
        <v>0</v>
      </c>
      <c r="O45" s="35">
        <v>88.75</v>
      </c>
      <c r="P45" s="35">
        <v>57</v>
      </c>
      <c r="Q45" s="35">
        <v>2.25</v>
      </c>
      <c r="R45" s="35">
        <v>59.25</v>
      </c>
      <c r="S45" s="35">
        <v>58</v>
      </c>
      <c r="T45" s="34">
        <v>1</v>
      </c>
      <c r="U45" s="35">
        <v>59</v>
      </c>
      <c r="V45" s="38">
        <v>84.482876715</v>
      </c>
      <c r="W45" s="59">
        <v>41</v>
      </c>
      <c r="X45" s="33">
        <v>43</v>
      </c>
      <c r="Y45" s="33" t="s">
        <v>39</v>
      </c>
      <c r="Z45" s="33">
        <v>103</v>
      </c>
      <c r="AA45" s="89" t="s">
        <v>63</v>
      </c>
      <c r="AB45" s="89"/>
      <c r="AC45" s="89"/>
      <c r="AD45" s="40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5"/>
      <c r="HL45" s="5"/>
      <c r="HM45" s="5"/>
      <c r="HN45" s="5"/>
      <c r="HO45" s="5"/>
      <c r="HP45" s="5"/>
      <c r="HQ45" s="5"/>
      <c r="HR45" s="5"/>
      <c r="HS45" s="5"/>
      <c r="HT45" s="5"/>
      <c r="HU45" s="5"/>
      <c r="HV45" s="5"/>
      <c r="HW45" s="5"/>
      <c r="HX45" s="5"/>
      <c r="HY45" s="5"/>
      <c r="HZ45" s="5"/>
      <c r="IA45" s="5"/>
      <c r="IB45" s="5"/>
      <c r="IC45" s="5"/>
      <c r="ID45" s="5"/>
      <c r="IE45" s="5"/>
      <c r="IF45" s="5"/>
      <c r="IG45" s="5"/>
      <c r="IH45" s="5"/>
      <c r="II45" s="5"/>
      <c r="IJ45" s="5"/>
      <c r="IK45" s="5"/>
      <c r="IL45" s="5"/>
      <c r="IM45" s="5"/>
      <c r="IN45" s="5"/>
      <c r="IO45" s="5"/>
      <c r="IP45" s="5"/>
      <c r="IQ45" s="5"/>
      <c r="IR45" s="5"/>
      <c r="IS45" s="5"/>
      <c r="IT45" s="5"/>
      <c r="IU45" s="5"/>
      <c r="IV45" s="5"/>
      <c r="IW45" s="5"/>
      <c r="IX45" s="5"/>
      <c r="IY45" s="5"/>
      <c r="IZ45" s="5"/>
      <c r="JA45" s="5"/>
    </row>
    <row r="46" s="33" customFormat="1" customHeight="1" spans="1:261">
      <c r="A46" s="33" t="s">
        <v>3</v>
      </c>
      <c r="B46" s="33" t="s">
        <v>336</v>
      </c>
      <c r="C46" s="33">
        <v>2025</v>
      </c>
      <c r="D46" s="33" t="s">
        <v>339</v>
      </c>
      <c r="E46" s="33">
        <v>2501110222</v>
      </c>
      <c r="F46" s="33" t="s">
        <v>380</v>
      </c>
      <c r="G46" s="33">
        <v>83</v>
      </c>
      <c r="H46" s="33">
        <v>1</v>
      </c>
      <c r="I46" s="33">
        <v>84</v>
      </c>
      <c r="J46" s="33">
        <v>87.05479452</v>
      </c>
      <c r="K46" s="33">
        <v>1</v>
      </c>
      <c r="L46" s="33">
        <v>88.05479452</v>
      </c>
      <c r="M46" s="33">
        <v>61</v>
      </c>
      <c r="N46" s="33">
        <v>0</v>
      </c>
      <c r="O46" s="33">
        <v>61</v>
      </c>
      <c r="P46" s="33">
        <v>57</v>
      </c>
      <c r="Q46" s="33">
        <v>3.75</v>
      </c>
      <c r="R46" s="33">
        <v>60.75</v>
      </c>
      <c r="S46" s="33">
        <v>58</v>
      </c>
      <c r="T46" s="33">
        <v>20</v>
      </c>
      <c r="U46" s="33">
        <v>78</v>
      </c>
      <c r="V46" s="38">
        <v>84.42859589</v>
      </c>
      <c r="W46" s="33">
        <v>42</v>
      </c>
      <c r="X46" s="33">
        <v>35</v>
      </c>
      <c r="Y46" s="33" t="s">
        <v>39</v>
      </c>
      <c r="Z46" s="33">
        <v>103</v>
      </c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  <c r="GI46" s="5"/>
      <c r="GJ46" s="5"/>
      <c r="GK46" s="5"/>
      <c r="GL46" s="5"/>
      <c r="GM46" s="5"/>
      <c r="GN46" s="5"/>
      <c r="GO46" s="5"/>
      <c r="GP46" s="5"/>
      <c r="GQ46" s="5"/>
      <c r="GR46" s="5"/>
      <c r="GS46" s="5"/>
      <c r="GT46" s="5"/>
      <c r="GU46" s="5"/>
      <c r="GV46" s="5"/>
      <c r="GW46" s="5"/>
      <c r="GX46" s="5"/>
      <c r="GY46" s="5"/>
      <c r="GZ46" s="5"/>
      <c r="HA46" s="5"/>
      <c r="HB46" s="5"/>
      <c r="HC46" s="5"/>
      <c r="HD46" s="5"/>
      <c r="HE46" s="5"/>
      <c r="HF46" s="5"/>
      <c r="HG46" s="5"/>
      <c r="HH46" s="5"/>
      <c r="HI46" s="5"/>
      <c r="HJ46" s="5"/>
      <c r="HK46" s="5"/>
      <c r="HL46" s="5"/>
      <c r="HM46" s="5"/>
      <c r="HN46" s="5"/>
      <c r="HO46" s="5"/>
      <c r="HP46" s="5"/>
      <c r="HQ46" s="5"/>
      <c r="HR46" s="5"/>
      <c r="HS46" s="5"/>
      <c r="HT46" s="5"/>
      <c r="HU46" s="5"/>
      <c r="HV46" s="5"/>
      <c r="HW46" s="5"/>
      <c r="HX46" s="5"/>
      <c r="HY46" s="5"/>
      <c r="HZ46" s="5"/>
      <c r="IA46" s="5"/>
      <c r="IB46" s="5"/>
      <c r="IC46" s="5"/>
      <c r="ID46" s="5"/>
      <c r="IE46" s="5"/>
      <c r="IF46" s="5"/>
      <c r="IG46" s="5"/>
      <c r="IH46" s="5"/>
      <c r="II46" s="5"/>
      <c r="IJ46" s="5"/>
      <c r="IK46" s="5"/>
      <c r="IL46" s="5"/>
      <c r="IM46" s="5"/>
      <c r="IN46" s="5"/>
      <c r="IO46" s="5"/>
      <c r="IP46" s="5"/>
      <c r="IQ46" s="5"/>
      <c r="IR46" s="5"/>
      <c r="IS46" s="5"/>
      <c r="IT46" s="5"/>
      <c r="IU46" s="5"/>
    </row>
    <row r="47" s="2" customFormat="1" customHeight="1" spans="1:261">
      <c r="A47" s="33" t="s">
        <v>3</v>
      </c>
      <c r="B47" s="33" t="s">
        <v>336</v>
      </c>
      <c r="C47" s="34">
        <v>2025</v>
      </c>
      <c r="D47" s="33" t="s">
        <v>339</v>
      </c>
      <c r="E47" s="33">
        <v>2501110229</v>
      </c>
      <c r="F47" s="33" t="s">
        <v>381</v>
      </c>
      <c r="G47" s="35">
        <v>83</v>
      </c>
      <c r="H47" s="34">
        <v>4</v>
      </c>
      <c r="I47" s="35">
        <v>87</v>
      </c>
      <c r="J47" s="35">
        <v>86.50684932</v>
      </c>
      <c r="K47" s="34">
        <v>1</v>
      </c>
      <c r="L47" s="34">
        <v>87.50684932</v>
      </c>
      <c r="M47" s="35">
        <v>86.65</v>
      </c>
      <c r="N47" s="34">
        <v>0</v>
      </c>
      <c r="O47" s="35">
        <v>86.65</v>
      </c>
      <c r="P47" s="35">
        <v>57</v>
      </c>
      <c r="Q47" s="35">
        <v>0</v>
      </c>
      <c r="R47" s="35">
        <v>57</v>
      </c>
      <c r="S47" s="35">
        <v>58</v>
      </c>
      <c r="T47" s="34">
        <v>0</v>
      </c>
      <c r="U47" s="35">
        <v>58</v>
      </c>
      <c r="V47" s="38">
        <v>84.41263699</v>
      </c>
      <c r="W47" s="59">
        <v>43</v>
      </c>
      <c r="X47" s="33">
        <v>45</v>
      </c>
      <c r="Y47" s="33" t="s">
        <v>39</v>
      </c>
      <c r="Z47" s="33">
        <v>103</v>
      </c>
      <c r="AA47" s="89"/>
      <c r="AB47" s="89"/>
      <c r="AC47" s="89"/>
      <c r="AD47" s="40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  <c r="GL47" s="5"/>
      <c r="GM47" s="5"/>
      <c r="GN47" s="5"/>
      <c r="GO47" s="5"/>
      <c r="GP47" s="5"/>
      <c r="GQ47" s="5"/>
      <c r="GR47" s="5"/>
      <c r="GS47" s="5"/>
      <c r="GT47" s="5"/>
      <c r="GU47" s="5"/>
      <c r="GV47" s="5"/>
      <c r="GW47" s="5"/>
      <c r="GX47" s="5"/>
      <c r="GY47" s="5"/>
      <c r="GZ47" s="5"/>
      <c r="HA47" s="5"/>
      <c r="HB47" s="5"/>
      <c r="HC47" s="5"/>
      <c r="HD47" s="5"/>
      <c r="HE47" s="5"/>
      <c r="HF47" s="5"/>
      <c r="HG47" s="5"/>
      <c r="HH47" s="5"/>
      <c r="HI47" s="5"/>
      <c r="HJ47" s="5"/>
      <c r="HK47" s="5"/>
      <c r="HL47" s="5"/>
      <c r="HM47" s="5"/>
      <c r="HN47" s="5"/>
      <c r="HO47" s="5"/>
      <c r="HP47" s="5"/>
      <c r="HQ47" s="5"/>
      <c r="HR47" s="5"/>
      <c r="HS47" s="5"/>
      <c r="HT47" s="5"/>
      <c r="HU47" s="5"/>
      <c r="HV47" s="5"/>
      <c r="HW47" s="5"/>
      <c r="HX47" s="5"/>
      <c r="HY47" s="5"/>
      <c r="HZ47" s="5"/>
      <c r="IA47" s="5"/>
      <c r="IB47" s="5"/>
      <c r="IC47" s="5"/>
      <c r="ID47" s="5"/>
      <c r="IE47" s="5"/>
      <c r="IF47" s="5"/>
      <c r="IG47" s="5"/>
      <c r="IH47" s="5"/>
      <c r="II47" s="5"/>
      <c r="IJ47" s="5"/>
      <c r="IK47" s="5"/>
      <c r="IL47" s="5"/>
      <c r="IM47" s="5"/>
      <c r="IN47" s="5"/>
      <c r="IO47" s="5"/>
      <c r="IP47" s="5"/>
      <c r="IQ47" s="5"/>
      <c r="IR47" s="5"/>
      <c r="IS47" s="5"/>
      <c r="IT47" s="5"/>
      <c r="IU47" s="5"/>
      <c r="IV47" s="5"/>
      <c r="IW47" s="5"/>
      <c r="IX47" s="5"/>
      <c r="IY47" s="5"/>
      <c r="IZ47" s="5"/>
      <c r="JA47" s="5"/>
    </row>
    <row r="48" s="2" customFormat="1" customHeight="1" spans="1:261">
      <c r="A48" s="33" t="s">
        <v>3</v>
      </c>
      <c r="B48" s="33" t="s">
        <v>336</v>
      </c>
      <c r="C48" s="34">
        <v>2025</v>
      </c>
      <c r="D48" s="33" t="s">
        <v>337</v>
      </c>
      <c r="E48" s="33">
        <v>2501110186</v>
      </c>
      <c r="F48" s="33" t="s">
        <v>382</v>
      </c>
      <c r="G48" s="35">
        <v>83</v>
      </c>
      <c r="H48" s="34">
        <v>2</v>
      </c>
      <c r="I48" s="35">
        <v>85</v>
      </c>
      <c r="J48" s="35">
        <v>86.09589041</v>
      </c>
      <c r="K48" s="34">
        <v>2</v>
      </c>
      <c r="L48" s="34">
        <v>88.09589041</v>
      </c>
      <c r="M48" s="35">
        <v>75.55</v>
      </c>
      <c r="N48" s="34">
        <v>0</v>
      </c>
      <c r="O48" s="35">
        <v>75.55</v>
      </c>
      <c r="P48" s="35">
        <v>57</v>
      </c>
      <c r="Q48" s="35">
        <v>1</v>
      </c>
      <c r="R48" s="35">
        <v>58</v>
      </c>
      <c r="S48" s="35">
        <v>58</v>
      </c>
      <c r="T48" s="34">
        <v>4.99</v>
      </c>
      <c r="U48" s="35">
        <v>62.99</v>
      </c>
      <c r="V48" s="38">
        <v>84.3989178075</v>
      </c>
      <c r="W48" s="59">
        <v>44</v>
      </c>
      <c r="X48" s="33">
        <v>49</v>
      </c>
      <c r="Y48" s="33" t="s">
        <v>39</v>
      </c>
      <c r="Z48" s="33">
        <v>103</v>
      </c>
      <c r="AA48" s="89"/>
      <c r="AB48" s="89"/>
      <c r="AC48" s="89"/>
      <c r="AD48" s="40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  <c r="GI48" s="5"/>
      <c r="GJ48" s="5"/>
      <c r="GK48" s="5"/>
      <c r="GL48" s="5"/>
      <c r="GM48" s="5"/>
      <c r="GN48" s="5"/>
      <c r="GO48" s="5"/>
      <c r="GP48" s="5"/>
      <c r="GQ48" s="5"/>
      <c r="GR48" s="5"/>
      <c r="GS48" s="5"/>
      <c r="GT48" s="5"/>
      <c r="GU48" s="5"/>
      <c r="GV48" s="5"/>
      <c r="GW48" s="5"/>
      <c r="GX48" s="5"/>
      <c r="GY48" s="5"/>
      <c r="GZ48" s="5"/>
      <c r="HA48" s="5"/>
      <c r="HB48" s="5"/>
      <c r="HC48" s="5"/>
      <c r="HD48" s="5"/>
      <c r="HE48" s="5"/>
      <c r="HF48" s="5"/>
      <c r="HG48" s="5"/>
      <c r="HH48" s="5"/>
      <c r="HI48" s="5"/>
      <c r="HJ48" s="5"/>
      <c r="HK48" s="5"/>
      <c r="HL48" s="5"/>
      <c r="HM48" s="5"/>
      <c r="HN48" s="5"/>
      <c r="HO48" s="5"/>
      <c r="HP48" s="5"/>
      <c r="HQ48" s="5"/>
      <c r="HR48" s="5"/>
      <c r="HS48" s="5"/>
      <c r="HT48" s="5"/>
      <c r="HU48" s="5"/>
      <c r="HV48" s="5"/>
      <c r="HW48" s="5"/>
      <c r="HX48" s="5"/>
      <c r="HY48" s="5"/>
      <c r="HZ48" s="5"/>
      <c r="IA48" s="5"/>
      <c r="IB48" s="5"/>
      <c r="IC48" s="5"/>
      <c r="ID48" s="5"/>
      <c r="IE48" s="5"/>
      <c r="IF48" s="5"/>
      <c r="IG48" s="5"/>
      <c r="IH48" s="5"/>
      <c r="II48" s="5"/>
      <c r="IJ48" s="5"/>
      <c r="IK48" s="5"/>
      <c r="IL48" s="5"/>
      <c r="IM48" s="5"/>
      <c r="IN48" s="5"/>
      <c r="IO48" s="5"/>
      <c r="IP48" s="5"/>
      <c r="IQ48" s="5"/>
      <c r="IR48" s="5"/>
      <c r="IS48" s="5"/>
      <c r="IT48" s="5"/>
      <c r="IU48" s="5"/>
      <c r="IV48" s="5"/>
      <c r="IW48" s="5"/>
      <c r="IX48" s="5"/>
      <c r="IY48" s="5"/>
      <c r="IZ48" s="5"/>
      <c r="JA48" s="5"/>
    </row>
    <row r="49" s="2" customFormat="1" customHeight="1" spans="1:261">
      <c r="A49" s="33" t="s">
        <v>3</v>
      </c>
      <c r="B49" s="33" t="s">
        <v>336</v>
      </c>
      <c r="C49" s="34">
        <v>2025</v>
      </c>
      <c r="D49" s="33" t="s">
        <v>339</v>
      </c>
      <c r="E49" s="33">
        <v>2501110225</v>
      </c>
      <c r="F49" s="33" t="s">
        <v>383</v>
      </c>
      <c r="G49" s="35">
        <v>83</v>
      </c>
      <c r="H49" s="34">
        <v>2</v>
      </c>
      <c r="I49" s="35">
        <v>85</v>
      </c>
      <c r="J49" s="35">
        <v>86.42465753</v>
      </c>
      <c r="K49" s="34">
        <v>1</v>
      </c>
      <c r="L49" s="34">
        <v>87.42465753</v>
      </c>
      <c r="M49" s="35">
        <v>89.4</v>
      </c>
      <c r="N49" s="34">
        <v>0</v>
      </c>
      <c r="O49" s="35">
        <v>89.4</v>
      </c>
      <c r="P49" s="35">
        <v>57</v>
      </c>
      <c r="Q49" s="35">
        <v>1</v>
      </c>
      <c r="R49" s="35">
        <v>58</v>
      </c>
      <c r="S49" s="35">
        <v>58</v>
      </c>
      <c r="T49" s="34">
        <v>0</v>
      </c>
      <c r="U49" s="35">
        <v>58</v>
      </c>
      <c r="V49" s="38">
        <v>84.3384931475</v>
      </c>
      <c r="W49" s="59">
        <v>45</v>
      </c>
      <c r="X49" s="33">
        <v>46</v>
      </c>
      <c r="Y49" s="33" t="s">
        <v>39</v>
      </c>
      <c r="Z49" s="33">
        <v>103</v>
      </c>
      <c r="AA49" s="89"/>
      <c r="AB49" s="89"/>
      <c r="AC49" s="89"/>
      <c r="AD49" s="40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  <c r="GL49" s="5"/>
      <c r="GM49" s="5"/>
      <c r="GN49" s="5"/>
      <c r="GO49" s="5"/>
      <c r="GP49" s="5"/>
      <c r="GQ49" s="5"/>
      <c r="GR49" s="5"/>
      <c r="GS49" s="5"/>
      <c r="GT49" s="5"/>
      <c r="GU49" s="5"/>
      <c r="GV49" s="5"/>
      <c r="GW49" s="5"/>
      <c r="GX49" s="5"/>
      <c r="GY49" s="5"/>
      <c r="GZ49" s="5"/>
      <c r="HA49" s="5"/>
      <c r="HB49" s="5"/>
      <c r="HC49" s="5"/>
      <c r="HD49" s="5"/>
      <c r="HE49" s="5"/>
      <c r="HF49" s="5"/>
      <c r="HG49" s="5"/>
      <c r="HH49" s="5"/>
      <c r="HI49" s="5"/>
      <c r="HJ49" s="5"/>
      <c r="HK49" s="5"/>
      <c r="HL49" s="5"/>
      <c r="HM49" s="5"/>
      <c r="HN49" s="5"/>
      <c r="HO49" s="5"/>
      <c r="HP49" s="5"/>
      <c r="HQ49" s="5"/>
      <c r="HR49" s="5"/>
      <c r="HS49" s="5"/>
      <c r="HT49" s="5"/>
      <c r="HU49" s="5"/>
      <c r="HV49" s="5"/>
      <c r="HW49" s="5"/>
      <c r="HX49" s="5"/>
      <c r="HY49" s="5"/>
      <c r="HZ49" s="5"/>
      <c r="IA49" s="5"/>
      <c r="IB49" s="5"/>
      <c r="IC49" s="5"/>
      <c r="ID49" s="5"/>
      <c r="IE49" s="5"/>
      <c r="IF49" s="5"/>
      <c r="IG49" s="5"/>
      <c r="IH49" s="5"/>
      <c r="II49" s="5"/>
      <c r="IJ49" s="5"/>
      <c r="IK49" s="5"/>
      <c r="IL49" s="5"/>
      <c r="IM49" s="5"/>
      <c r="IN49" s="5"/>
      <c r="IO49" s="5"/>
      <c r="IP49" s="5"/>
      <c r="IQ49" s="5"/>
      <c r="IR49" s="5"/>
      <c r="IS49" s="5"/>
      <c r="IT49" s="5"/>
      <c r="IU49" s="5"/>
      <c r="IV49" s="5"/>
      <c r="IW49" s="5"/>
      <c r="IX49" s="5"/>
      <c r="IY49" s="5"/>
      <c r="IZ49" s="5"/>
      <c r="JA49" s="5"/>
    </row>
    <row r="50" s="2" customFormat="1" customHeight="1" spans="1:261">
      <c r="A50" s="33" t="s">
        <v>3</v>
      </c>
      <c r="B50" s="33" t="s">
        <v>336</v>
      </c>
      <c r="C50" s="34">
        <v>2025</v>
      </c>
      <c r="D50" s="33" t="s">
        <v>337</v>
      </c>
      <c r="E50" s="33">
        <v>2501110148</v>
      </c>
      <c r="F50" s="33" t="s">
        <v>384</v>
      </c>
      <c r="G50" s="35">
        <v>83</v>
      </c>
      <c r="H50" s="34">
        <v>0</v>
      </c>
      <c r="I50" s="35">
        <v>83</v>
      </c>
      <c r="J50" s="35">
        <v>86.56164384</v>
      </c>
      <c r="K50" s="34">
        <v>2</v>
      </c>
      <c r="L50" s="34">
        <v>88.56164384</v>
      </c>
      <c r="M50" s="35">
        <v>76.9</v>
      </c>
      <c r="N50" s="34">
        <v>0</v>
      </c>
      <c r="O50" s="35">
        <v>76.9</v>
      </c>
      <c r="P50" s="35">
        <v>57</v>
      </c>
      <c r="Q50" s="35">
        <v>0</v>
      </c>
      <c r="R50" s="35">
        <v>57</v>
      </c>
      <c r="S50" s="35">
        <v>58</v>
      </c>
      <c r="T50" s="34">
        <v>0</v>
      </c>
      <c r="U50" s="35">
        <v>58</v>
      </c>
      <c r="V50" s="38">
        <v>84.31623288</v>
      </c>
      <c r="W50" s="59">
        <v>46</v>
      </c>
      <c r="X50" s="33">
        <v>44</v>
      </c>
      <c r="Y50" s="33" t="s">
        <v>39</v>
      </c>
      <c r="Z50" s="33">
        <v>103</v>
      </c>
      <c r="AA50" s="89"/>
      <c r="AB50" s="89"/>
      <c r="AC50" s="89"/>
      <c r="AD50" s="40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  <c r="FW50" s="5"/>
      <c r="FX50" s="5"/>
      <c r="FY50" s="5"/>
      <c r="FZ50" s="5"/>
      <c r="GA50" s="5"/>
      <c r="GB50" s="5"/>
      <c r="GC50" s="5"/>
      <c r="GD50" s="5"/>
      <c r="GE50" s="5"/>
      <c r="GF50" s="5"/>
      <c r="GG50" s="5"/>
      <c r="GH50" s="5"/>
      <c r="GI50" s="5"/>
      <c r="GJ50" s="5"/>
      <c r="GK50" s="5"/>
      <c r="GL50" s="5"/>
      <c r="GM50" s="5"/>
      <c r="GN50" s="5"/>
      <c r="GO50" s="5"/>
      <c r="GP50" s="5"/>
      <c r="GQ50" s="5"/>
      <c r="GR50" s="5"/>
      <c r="GS50" s="5"/>
      <c r="GT50" s="5"/>
      <c r="GU50" s="5"/>
      <c r="GV50" s="5"/>
      <c r="GW50" s="5"/>
      <c r="GX50" s="5"/>
      <c r="GY50" s="5"/>
      <c r="GZ50" s="5"/>
      <c r="HA50" s="5"/>
      <c r="HB50" s="5"/>
      <c r="HC50" s="5"/>
      <c r="HD50" s="5"/>
      <c r="HE50" s="5"/>
      <c r="HF50" s="5"/>
      <c r="HG50" s="5"/>
      <c r="HH50" s="5"/>
      <c r="HI50" s="5"/>
      <c r="HJ50" s="5"/>
      <c r="HK50" s="5"/>
      <c r="HL50" s="5"/>
      <c r="HM50" s="5"/>
      <c r="HN50" s="5"/>
      <c r="HO50" s="5"/>
      <c r="HP50" s="5"/>
      <c r="HQ50" s="5"/>
      <c r="HR50" s="5"/>
      <c r="HS50" s="5"/>
      <c r="HT50" s="5"/>
      <c r="HU50" s="5"/>
      <c r="HV50" s="5"/>
      <c r="HW50" s="5"/>
      <c r="HX50" s="5"/>
      <c r="HY50" s="5"/>
      <c r="HZ50" s="5"/>
      <c r="IA50" s="5"/>
      <c r="IB50" s="5"/>
      <c r="IC50" s="5"/>
      <c r="ID50" s="5"/>
      <c r="IE50" s="5"/>
      <c r="IF50" s="5"/>
      <c r="IG50" s="5"/>
      <c r="IH50" s="5"/>
      <c r="II50" s="5"/>
      <c r="IJ50" s="5"/>
      <c r="IK50" s="5"/>
      <c r="IL50" s="5"/>
      <c r="IM50" s="5"/>
      <c r="IN50" s="5"/>
      <c r="IO50" s="5"/>
      <c r="IP50" s="5"/>
      <c r="IQ50" s="5"/>
      <c r="IR50" s="5"/>
      <c r="IS50" s="5"/>
      <c r="IT50" s="5"/>
      <c r="IU50" s="5"/>
      <c r="IV50" s="5"/>
      <c r="IW50" s="5"/>
      <c r="IX50" s="5"/>
      <c r="IY50" s="5"/>
      <c r="IZ50" s="5"/>
      <c r="JA50" s="5"/>
    </row>
    <row r="51" s="2" customFormat="1" customHeight="1" spans="1:261">
      <c r="A51" s="33" t="s">
        <v>3</v>
      </c>
      <c r="B51" s="33" t="s">
        <v>336</v>
      </c>
      <c r="C51" s="34">
        <v>2025</v>
      </c>
      <c r="D51" s="33" t="s">
        <v>339</v>
      </c>
      <c r="E51" s="33">
        <v>2501110214</v>
      </c>
      <c r="F51" s="33" t="s">
        <v>385</v>
      </c>
      <c r="G51" s="35">
        <v>83</v>
      </c>
      <c r="H51" s="34">
        <v>0</v>
      </c>
      <c r="I51" s="35">
        <v>83</v>
      </c>
      <c r="J51" s="35">
        <v>87.137</v>
      </c>
      <c r="K51" s="34">
        <v>1</v>
      </c>
      <c r="L51" s="34">
        <v>88.137</v>
      </c>
      <c r="M51" s="35">
        <v>82.55</v>
      </c>
      <c r="N51" s="34">
        <v>0</v>
      </c>
      <c r="O51" s="35">
        <v>82.55</v>
      </c>
      <c r="P51" s="35">
        <v>57</v>
      </c>
      <c r="Q51" s="35">
        <v>0</v>
      </c>
      <c r="R51" s="35">
        <v>57</v>
      </c>
      <c r="S51" s="35">
        <v>58</v>
      </c>
      <c r="T51" s="34">
        <v>0</v>
      </c>
      <c r="U51" s="35">
        <v>58</v>
      </c>
      <c r="V51" s="38">
        <v>84.28025</v>
      </c>
      <c r="W51" s="59">
        <v>47</v>
      </c>
      <c r="X51" s="33">
        <v>33</v>
      </c>
      <c r="Y51" s="33" t="s">
        <v>39</v>
      </c>
      <c r="Z51" s="33">
        <v>103</v>
      </c>
      <c r="AA51" s="89"/>
      <c r="AB51" s="89"/>
      <c r="AC51" s="89"/>
      <c r="AD51" s="40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  <c r="FW51" s="5"/>
      <c r="FX51" s="5"/>
      <c r="FY51" s="5"/>
      <c r="FZ51" s="5"/>
      <c r="GA51" s="5"/>
      <c r="GB51" s="5"/>
      <c r="GC51" s="5"/>
      <c r="GD51" s="5"/>
      <c r="GE51" s="5"/>
      <c r="GF51" s="5"/>
      <c r="GG51" s="5"/>
      <c r="GH51" s="5"/>
      <c r="GI51" s="5"/>
      <c r="GJ51" s="5"/>
      <c r="GK51" s="5"/>
      <c r="GL51" s="5"/>
      <c r="GM51" s="5"/>
      <c r="GN51" s="5"/>
      <c r="GO51" s="5"/>
      <c r="GP51" s="5"/>
      <c r="GQ51" s="5"/>
      <c r="GR51" s="5"/>
      <c r="GS51" s="5"/>
      <c r="GT51" s="5"/>
      <c r="GU51" s="5"/>
      <c r="GV51" s="5"/>
      <c r="GW51" s="5"/>
      <c r="GX51" s="5"/>
      <c r="GY51" s="5"/>
      <c r="GZ51" s="5"/>
      <c r="HA51" s="5"/>
      <c r="HB51" s="5"/>
      <c r="HC51" s="5"/>
      <c r="HD51" s="5"/>
      <c r="HE51" s="5"/>
      <c r="HF51" s="5"/>
      <c r="HG51" s="5"/>
      <c r="HH51" s="5"/>
      <c r="HI51" s="5"/>
      <c r="HJ51" s="5"/>
      <c r="HK51" s="5"/>
      <c r="HL51" s="5"/>
      <c r="HM51" s="5"/>
      <c r="HN51" s="5"/>
      <c r="HO51" s="5"/>
      <c r="HP51" s="5"/>
      <c r="HQ51" s="5"/>
      <c r="HR51" s="5"/>
      <c r="HS51" s="5"/>
      <c r="HT51" s="5"/>
      <c r="HU51" s="5"/>
      <c r="HV51" s="5"/>
      <c r="HW51" s="5"/>
      <c r="HX51" s="5"/>
      <c r="HY51" s="5"/>
      <c r="HZ51" s="5"/>
      <c r="IA51" s="5"/>
      <c r="IB51" s="5"/>
      <c r="IC51" s="5"/>
      <c r="ID51" s="5"/>
      <c r="IE51" s="5"/>
      <c r="IF51" s="5"/>
      <c r="IG51" s="5"/>
      <c r="IH51" s="5"/>
      <c r="II51" s="5"/>
      <c r="IJ51" s="5"/>
      <c r="IK51" s="5"/>
      <c r="IL51" s="5"/>
      <c r="IM51" s="5"/>
      <c r="IN51" s="5"/>
      <c r="IO51" s="5"/>
      <c r="IP51" s="5"/>
      <c r="IQ51" s="5"/>
      <c r="IR51" s="5"/>
      <c r="IS51" s="5"/>
      <c r="IT51" s="5"/>
      <c r="IU51" s="5"/>
      <c r="IV51" s="5"/>
      <c r="IW51" s="5"/>
      <c r="IX51" s="5"/>
      <c r="IY51" s="5"/>
      <c r="IZ51" s="5"/>
      <c r="JA51" s="5"/>
    </row>
    <row r="52" s="2" customFormat="1" customHeight="1" spans="1:261">
      <c r="A52" s="33" t="s">
        <v>3</v>
      </c>
      <c r="B52" s="33" t="s">
        <v>336</v>
      </c>
      <c r="C52" s="34">
        <v>2025</v>
      </c>
      <c r="D52" s="33" t="s">
        <v>339</v>
      </c>
      <c r="E52" s="33">
        <v>2501110213</v>
      </c>
      <c r="F52" s="33" t="s">
        <v>386</v>
      </c>
      <c r="G52" s="35">
        <v>83</v>
      </c>
      <c r="H52" s="34">
        <v>5</v>
      </c>
      <c r="I52" s="35">
        <v>88</v>
      </c>
      <c r="J52" s="35">
        <v>85.2739726027397</v>
      </c>
      <c r="K52" s="34">
        <v>2</v>
      </c>
      <c r="L52" s="34">
        <v>87.2739726027397</v>
      </c>
      <c r="M52" s="35">
        <v>78.1</v>
      </c>
      <c r="N52" s="34">
        <v>0</v>
      </c>
      <c r="O52" s="35">
        <v>78.1</v>
      </c>
      <c r="P52" s="35">
        <v>57</v>
      </c>
      <c r="Q52" s="35">
        <v>0</v>
      </c>
      <c r="R52" s="35">
        <v>57</v>
      </c>
      <c r="S52" s="35">
        <v>58</v>
      </c>
      <c r="T52" s="34">
        <v>5</v>
      </c>
      <c r="U52" s="35">
        <v>63</v>
      </c>
      <c r="V52" s="38">
        <v>84.1604794520548</v>
      </c>
      <c r="W52" s="59">
        <v>48</v>
      </c>
      <c r="X52" s="33">
        <v>56</v>
      </c>
      <c r="Y52" s="33" t="s">
        <v>39</v>
      </c>
      <c r="Z52" s="33">
        <v>103</v>
      </c>
      <c r="AA52" s="89"/>
      <c r="AB52" s="89"/>
      <c r="AC52" s="89"/>
      <c r="AD52" s="40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  <c r="IG52" s="5"/>
      <c r="IH52" s="5"/>
      <c r="II52" s="5"/>
      <c r="IJ52" s="5"/>
      <c r="IK52" s="5"/>
      <c r="IL52" s="5"/>
      <c r="IM52" s="5"/>
      <c r="IN52" s="5"/>
      <c r="IO52" s="5"/>
      <c r="IP52" s="5"/>
      <c r="IQ52" s="5"/>
      <c r="IR52" s="5"/>
      <c r="IS52" s="5"/>
      <c r="IT52" s="5"/>
      <c r="IU52" s="5"/>
      <c r="IV52" s="5"/>
      <c r="IW52" s="5"/>
      <c r="IX52" s="5"/>
      <c r="IY52" s="5"/>
      <c r="IZ52" s="5"/>
      <c r="JA52" s="5"/>
    </row>
    <row r="53" s="2" customFormat="1" customHeight="1" spans="1:261">
      <c r="A53" s="33" t="s">
        <v>3</v>
      </c>
      <c r="B53" s="33" t="s">
        <v>336</v>
      </c>
      <c r="C53" s="34">
        <v>2025</v>
      </c>
      <c r="D53" s="33" t="s">
        <v>339</v>
      </c>
      <c r="E53" s="33">
        <v>2501110217</v>
      </c>
      <c r="F53" s="33" t="s">
        <v>387</v>
      </c>
      <c r="G53" s="35">
        <v>83</v>
      </c>
      <c r="H53" s="34">
        <v>2</v>
      </c>
      <c r="I53" s="35">
        <v>85</v>
      </c>
      <c r="J53" s="35">
        <v>86.78082192</v>
      </c>
      <c r="K53" s="34">
        <v>1</v>
      </c>
      <c r="L53" s="34">
        <v>87.78082192</v>
      </c>
      <c r="M53" s="35">
        <v>71.4</v>
      </c>
      <c r="N53" s="34">
        <v>0</v>
      </c>
      <c r="O53" s="35">
        <v>71.4</v>
      </c>
      <c r="P53" s="35">
        <v>57</v>
      </c>
      <c r="Q53" s="35">
        <v>1</v>
      </c>
      <c r="R53" s="35">
        <v>58</v>
      </c>
      <c r="S53" s="35">
        <v>58</v>
      </c>
      <c r="T53" s="34">
        <v>7.385</v>
      </c>
      <c r="U53" s="35">
        <v>65.385</v>
      </c>
      <c r="V53" s="38">
        <v>84.07486644</v>
      </c>
      <c r="W53" s="59">
        <v>49</v>
      </c>
      <c r="X53" s="33">
        <v>41</v>
      </c>
      <c r="Y53" s="33" t="s">
        <v>39</v>
      </c>
      <c r="Z53" s="33">
        <v>103</v>
      </c>
      <c r="AA53" s="89"/>
      <c r="AB53" s="89"/>
      <c r="AC53" s="89"/>
      <c r="AD53" s="40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  <c r="IG53" s="5"/>
      <c r="IH53" s="5"/>
      <c r="II53" s="5"/>
      <c r="IJ53" s="5"/>
      <c r="IK53" s="5"/>
      <c r="IL53" s="5"/>
      <c r="IM53" s="5"/>
      <c r="IN53" s="5"/>
      <c r="IO53" s="5"/>
      <c r="IP53" s="5"/>
      <c r="IQ53" s="5"/>
      <c r="IR53" s="5"/>
      <c r="IS53" s="5"/>
      <c r="IT53" s="5"/>
      <c r="IU53" s="5"/>
      <c r="IV53" s="5"/>
      <c r="IW53" s="5"/>
      <c r="IX53" s="5"/>
      <c r="IY53" s="5"/>
      <c r="IZ53" s="5"/>
      <c r="JA53" s="5"/>
    </row>
    <row r="54" s="2" customFormat="1" customHeight="1" spans="1:261">
      <c r="A54" s="33" t="s">
        <v>3</v>
      </c>
      <c r="B54" s="33" t="s">
        <v>336</v>
      </c>
      <c r="C54" s="34">
        <v>2025</v>
      </c>
      <c r="D54" s="33" t="s">
        <v>339</v>
      </c>
      <c r="E54" s="33">
        <v>2501110205</v>
      </c>
      <c r="F54" s="33" t="s">
        <v>388</v>
      </c>
      <c r="G54" s="35">
        <v>83</v>
      </c>
      <c r="H54" s="34">
        <v>1</v>
      </c>
      <c r="I54" s="35">
        <v>84</v>
      </c>
      <c r="J54" s="35">
        <v>86.94520548</v>
      </c>
      <c r="K54" s="34">
        <v>1</v>
      </c>
      <c r="L54" s="34">
        <v>87.94520548</v>
      </c>
      <c r="M54" s="35">
        <v>76.8</v>
      </c>
      <c r="N54" s="34">
        <v>0</v>
      </c>
      <c r="O54" s="35">
        <v>76.8</v>
      </c>
      <c r="P54" s="35">
        <v>57</v>
      </c>
      <c r="Q54" s="35">
        <v>2</v>
      </c>
      <c r="R54" s="35">
        <v>59</v>
      </c>
      <c r="S54" s="35">
        <v>58</v>
      </c>
      <c r="T54" s="34">
        <v>0</v>
      </c>
      <c r="U54" s="35">
        <v>58</v>
      </c>
      <c r="V54" s="38">
        <v>84.04890411</v>
      </c>
      <c r="W54" s="59">
        <v>50</v>
      </c>
      <c r="X54" s="33">
        <v>39</v>
      </c>
      <c r="Y54" s="33" t="s">
        <v>39</v>
      </c>
      <c r="Z54" s="33">
        <v>103</v>
      </c>
      <c r="AA54" s="89"/>
      <c r="AB54" s="89"/>
      <c r="AC54" s="89"/>
      <c r="AD54" s="40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  <c r="IE54" s="5"/>
      <c r="IF54" s="5"/>
      <c r="IG54" s="5"/>
      <c r="IH54" s="5"/>
      <c r="II54" s="5"/>
      <c r="IJ54" s="5"/>
      <c r="IK54" s="5"/>
      <c r="IL54" s="5"/>
      <c r="IM54" s="5"/>
      <c r="IN54" s="5"/>
      <c r="IO54" s="5"/>
      <c r="IP54" s="5"/>
      <c r="IQ54" s="5"/>
      <c r="IR54" s="5"/>
      <c r="IS54" s="5"/>
      <c r="IT54" s="5"/>
      <c r="IU54" s="5"/>
      <c r="IV54" s="5"/>
      <c r="IW54" s="5"/>
      <c r="IX54" s="5"/>
      <c r="IY54" s="5"/>
      <c r="IZ54" s="5"/>
      <c r="JA54" s="5"/>
    </row>
    <row r="55" s="2" customFormat="1" customHeight="1" spans="1:261">
      <c r="A55" s="33" t="s">
        <v>3</v>
      </c>
      <c r="B55" s="33" t="s">
        <v>336</v>
      </c>
      <c r="C55" s="34">
        <v>2025</v>
      </c>
      <c r="D55" s="33" t="s">
        <v>337</v>
      </c>
      <c r="E55" s="33">
        <v>2501110155</v>
      </c>
      <c r="F55" s="33" t="s">
        <v>389</v>
      </c>
      <c r="G55" s="35">
        <v>83</v>
      </c>
      <c r="H55" s="34">
        <v>0.5</v>
      </c>
      <c r="I55" s="35">
        <v>83.5</v>
      </c>
      <c r="J55" s="35">
        <v>86.04109589</v>
      </c>
      <c r="K55" s="34">
        <v>1</v>
      </c>
      <c r="L55" s="34">
        <v>87.04109589</v>
      </c>
      <c r="M55" s="35">
        <v>81.85</v>
      </c>
      <c r="N55" s="34">
        <v>0</v>
      </c>
      <c r="O55" s="35">
        <v>81.85</v>
      </c>
      <c r="P55" s="35">
        <v>57</v>
      </c>
      <c r="Q55" s="35">
        <v>0</v>
      </c>
      <c r="R55" s="35">
        <v>57</v>
      </c>
      <c r="S55" s="35">
        <v>58</v>
      </c>
      <c r="T55" s="34">
        <v>10</v>
      </c>
      <c r="U55" s="35">
        <v>68</v>
      </c>
      <c r="V55" s="38">
        <v>83.9733219175</v>
      </c>
      <c r="W55" s="59">
        <v>51</v>
      </c>
      <c r="X55" s="33">
        <v>50</v>
      </c>
      <c r="Y55" s="33" t="s">
        <v>39</v>
      </c>
      <c r="Z55" s="33">
        <v>103</v>
      </c>
      <c r="AA55" s="89"/>
      <c r="AB55" s="89"/>
      <c r="AC55" s="89"/>
      <c r="AD55" s="40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  <c r="FW55" s="5"/>
      <c r="FX55" s="5"/>
      <c r="FY55" s="5"/>
      <c r="FZ55" s="5"/>
      <c r="GA55" s="5"/>
      <c r="GB55" s="5"/>
      <c r="GC55" s="5"/>
      <c r="GD55" s="5"/>
      <c r="GE55" s="5"/>
      <c r="GF55" s="5"/>
      <c r="GG55" s="5"/>
      <c r="GH55" s="5"/>
      <c r="GI55" s="5"/>
      <c r="GJ55" s="5"/>
      <c r="GK55" s="5"/>
      <c r="GL55" s="5"/>
      <c r="GM55" s="5"/>
      <c r="GN55" s="5"/>
      <c r="GO55" s="5"/>
      <c r="GP55" s="5"/>
      <c r="GQ55" s="5"/>
      <c r="GR55" s="5"/>
      <c r="GS55" s="5"/>
      <c r="GT55" s="5"/>
      <c r="GU55" s="5"/>
      <c r="GV55" s="5"/>
      <c r="GW55" s="5"/>
      <c r="GX55" s="5"/>
      <c r="GY55" s="5"/>
      <c r="GZ55" s="5"/>
      <c r="HA55" s="5"/>
      <c r="HB55" s="5"/>
      <c r="HC55" s="5"/>
      <c r="HD55" s="5"/>
      <c r="HE55" s="5"/>
      <c r="HF55" s="5"/>
      <c r="HG55" s="5"/>
      <c r="HH55" s="5"/>
      <c r="HI55" s="5"/>
      <c r="HJ55" s="5"/>
      <c r="HK55" s="5"/>
      <c r="HL55" s="5"/>
      <c r="HM55" s="5"/>
      <c r="HN55" s="5"/>
      <c r="HO55" s="5"/>
      <c r="HP55" s="5"/>
      <c r="HQ55" s="5"/>
      <c r="HR55" s="5"/>
      <c r="HS55" s="5"/>
      <c r="HT55" s="5"/>
      <c r="HU55" s="5"/>
      <c r="HV55" s="5"/>
      <c r="HW55" s="5"/>
      <c r="HX55" s="5"/>
      <c r="HY55" s="5"/>
      <c r="HZ55" s="5"/>
      <c r="IA55" s="5"/>
      <c r="IB55" s="5"/>
      <c r="IC55" s="5"/>
      <c r="ID55" s="5"/>
      <c r="IE55" s="5"/>
      <c r="IF55" s="5"/>
      <c r="IG55" s="5"/>
      <c r="IH55" s="5"/>
      <c r="II55" s="5"/>
      <c r="IJ55" s="5"/>
      <c r="IK55" s="5"/>
      <c r="IL55" s="5"/>
      <c r="IM55" s="5"/>
      <c r="IN55" s="5"/>
      <c r="IO55" s="5"/>
      <c r="IP55" s="5"/>
      <c r="IQ55" s="5"/>
      <c r="IR55" s="5"/>
      <c r="IS55" s="5"/>
      <c r="IT55" s="5"/>
      <c r="IU55" s="5"/>
      <c r="IV55" s="5"/>
      <c r="IW55" s="5"/>
      <c r="IX55" s="5"/>
      <c r="IY55" s="5"/>
      <c r="IZ55" s="5"/>
      <c r="JA55" s="5"/>
    </row>
    <row r="56" s="2" customFormat="1" customHeight="1" spans="1:261">
      <c r="A56" s="33" t="s">
        <v>3</v>
      </c>
      <c r="B56" s="33" t="s">
        <v>336</v>
      </c>
      <c r="C56" s="34">
        <v>2025</v>
      </c>
      <c r="D56" s="33" t="s">
        <v>337</v>
      </c>
      <c r="E56" s="33">
        <v>2501110179</v>
      </c>
      <c r="F56" s="33" t="s">
        <v>390</v>
      </c>
      <c r="G56" s="35">
        <v>83</v>
      </c>
      <c r="H56" s="34">
        <v>5</v>
      </c>
      <c r="I56" s="35">
        <v>88</v>
      </c>
      <c r="J56" s="35">
        <v>85.68493151</v>
      </c>
      <c r="K56" s="34">
        <v>1</v>
      </c>
      <c r="L56" s="34">
        <v>86.68493151</v>
      </c>
      <c r="M56" s="35">
        <v>74.2</v>
      </c>
      <c r="N56" s="34">
        <v>0</v>
      </c>
      <c r="O56" s="35">
        <v>74.2</v>
      </c>
      <c r="P56" s="35">
        <v>57</v>
      </c>
      <c r="Q56" s="35">
        <v>0</v>
      </c>
      <c r="R56" s="35">
        <v>57</v>
      </c>
      <c r="S56" s="35">
        <v>58</v>
      </c>
      <c r="T56" s="34">
        <v>13.5</v>
      </c>
      <c r="U56" s="35">
        <v>71.5</v>
      </c>
      <c r="V56" s="38">
        <v>83.9486986325</v>
      </c>
      <c r="W56" s="59">
        <v>52</v>
      </c>
      <c r="X56" s="33">
        <v>53</v>
      </c>
      <c r="Y56" s="33" t="s">
        <v>39</v>
      </c>
      <c r="Z56" s="33">
        <v>103</v>
      </c>
      <c r="AA56" s="89"/>
      <c r="AB56" s="89"/>
      <c r="AC56" s="89"/>
      <c r="AD56" s="40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5"/>
      <c r="FQ56" s="5"/>
      <c r="FR56" s="5"/>
      <c r="FS56" s="5"/>
      <c r="FT56" s="5"/>
      <c r="FU56" s="5"/>
      <c r="FV56" s="5"/>
      <c r="FW56" s="5"/>
      <c r="FX56" s="5"/>
      <c r="FY56" s="5"/>
      <c r="FZ56" s="5"/>
      <c r="GA56" s="5"/>
      <c r="GB56" s="5"/>
      <c r="GC56" s="5"/>
      <c r="GD56" s="5"/>
      <c r="GE56" s="5"/>
      <c r="GF56" s="5"/>
      <c r="GG56" s="5"/>
      <c r="GH56" s="5"/>
      <c r="GI56" s="5"/>
      <c r="GJ56" s="5"/>
      <c r="GK56" s="5"/>
      <c r="GL56" s="5"/>
      <c r="GM56" s="5"/>
      <c r="GN56" s="5"/>
      <c r="GO56" s="5"/>
      <c r="GP56" s="5"/>
      <c r="GQ56" s="5"/>
      <c r="GR56" s="5"/>
      <c r="GS56" s="5"/>
      <c r="GT56" s="5"/>
      <c r="GU56" s="5"/>
      <c r="GV56" s="5"/>
      <c r="GW56" s="5"/>
      <c r="GX56" s="5"/>
      <c r="GY56" s="5"/>
      <c r="GZ56" s="5"/>
      <c r="HA56" s="5"/>
      <c r="HB56" s="5"/>
      <c r="HC56" s="5"/>
      <c r="HD56" s="5"/>
      <c r="HE56" s="5"/>
      <c r="HF56" s="5"/>
      <c r="HG56" s="5"/>
      <c r="HH56" s="5"/>
      <c r="HI56" s="5"/>
      <c r="HJ56" s="5"/>
      <c r="HK56" s="5"/>
      <c r="HL56" s="5"/>
      <c r="HM56" s="5"/>
      <c r="HN56" s="5"/>
      <c r="HO56" s="5"/>
      <c r="HP56" s="5"/>
      <c r="HQ56" s="5"/>
      <c r="HR56" s="5"/>
      <c r="HS56" s="5"/>
      <c r="HT56" s="5"/>
      <c r="HU56" s="5"/>
      <c r="HV56" s="5"/>
      <c r="HW56" s="5"/>
      <c r="HX56" s="5"/>
      <c r="HY56" s="5"/>
      <c r="HZ56" s="5"/>
      <c r="IA56" s="5"/>
      <c r="IB56" s="5"/>
      <c r="IC56" s="5"/>
      <c r="ID56" s="5"/>
      <c r="IE56" s="5"/>
      <c r="IF56" s="5"/>
      <c r="IG56" s="5"/>
      <c r="IH56" s="5"/>
      <c r="II56" s="5"/>
      <c r="IJ56" s="5"/>
      <c r="IK56" s="5"/>
      <c r="IL56" s="5"/>
      <c r="IM56" s="5"/>
      <c r="IN56" s="5"/>
      <c r="IO56" s="5"/>
      <c r="IP56" s="5"/>
      <c r="IQ56" s="5"/>
      <c r="IR56" s="5"/>
      <c r="IS56" s="5"/>
      <c r="IT56" s="5"/>
      <c r="IU56" s="5"/>
      <c r="IV56" s="5"/>
      <c r="IW56" s="5"/>
      <c r="IX56" s="5"/>
      <c r="IY56" s="5"/>
      <c r="IZ56" s="5"/>
      <c r="JA56" s="5"/>
    </row>
    <row r="57" s="2" customFormat="1" customHeight="1" spans="1:261">
      <c r="A57" s="33" t="s">
        <v>3</v>
      </c>
      <c r="B57" s="33" t="s">
        <v>336</v>
      </c>
      <c r="C57" s="34">
        <v>2025</v>
      </c>
      <c r="D57" s="33" t="s">
        <v>339</v>
      </c>
      <c r="E57" s="33">
        <v>2501110211</v>
      </c>
      <c r="F57" s="33" t="s">
        <v>391</v>
      </c>
      <c r="G57" s="35">
        <v>83</v>
      </c>
      <c r="H57" s="34">
        <v>1</v>
      </c>
      <c r="I57" s="35">
        <v>84</v>
      </c>
      <c r="J57" s="35">
        <v>85.7671232876712</v>
      </c>
      <c r="K57" s="34">
        <v>1</v>
      </c>
      <c r="L57" s="34">
        <v>86.7671232876712</v>
      </c>
      <c r="M57" s="35">
        <v>80.7</v>
      </c>
      <c r="N57" s="34">
        <v>0</v>
      </c>
      <c r="O57" s="35">
        <v>80.7</v>
      </c>
      <c r="P57" s="35">
        <v>57</v>
      </c>
      <c r="Q57" s="35">
        <v>3.5</v>
      </c>
      <c r="R57" s="35">
        <v>60.5</v>
      </c>
      <c r="S57" s="35">
        <v>58</v>
      </c>
      <c r="T57" s="34">
        <v>10</v>
      </c>
      <c r="U57" s="35">
        <v>68</v>
      </c>
      <c r="V57" s="38">
        <v>83.9353424657534</v>
      </c>
      <c r="W57" s="59">
        <v>53</v>
      </c>
      <c r="X57" s="33">
        <v>52</v>
      </c>
      <c r="Y57" s="33" t="s">
        <v>39</v>
      </c>
      <c r="Z57" s="33">
        <v>103</v>
      </c>
      <c r="AA57" s="89"/>
      <c r="AB57" s="89"/>
      <c r="AC57" s="89"/>
      <c r="AD57" s="40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5"/>
      <c r="FM57" s="5"/>
      <c r="FN57" s="5"/>
      <c r="FO57" s="5"/>
      <c r="FP57" s="5"/>
      <c r="FQ57" s="5"/>
      <c r="FR57" s="5"/>
      <c r="FS57" s="5"/>
      <c r="FT57" s="5"/>
      <c r="FU57" s="5"/>
      <c r="FV57" s="5"/>
      <c r="FW57" s="5"/>
      <c r="FX57" s="5"/>
      <c r="FY57" s="5"/>
      <c r="FZ57" s="5"/>
      <c r="GA57" s="5"/>
      <c r="GB57" s="5"/>
      <c r="GC57" s="5"/>
      <c r="GD57" s="5"/>
      <c r="GE57" s="5"/>
      <c r="GF57" s="5"/>
      <c r="GG57" s="5"/>
      <c r="GH57" s="5"/>
      <c r="GI57" s="5"/>
      <c r="GJ57" s="5"/>
      <c r="GK57" s="5"/>
      <c r="GL57" s="5"/>
      <c r="GM57" s="5"/>
      <c r="GN57" s="5"/>
      <c r="GO57" s="5"/>
      <c r="GP57" s="5"/>
      <c r="GQ57" s="5"/>
      <c r="GR57" s="5"/>
      <c r="GS57" s="5"/>
      <c r="GT57" s="5"/>
      <c r="GU57" s="5"/>
      <c r="GV57" s="5"/>
      <c r="GW57" s="5"/>
      <c r="GX57" s="5"/>
      <c r="GY57" s="5"/>
      <c r="GZ57" s="5"/>
      <c r="HA57" s="5"/>
      <c r="HB57" s="5"/>
      <c r="HC57" s="5"/>
      <c r="HD57" s="5"/>
      <c r="HE57" s="5"/>
      <c r="HF57" s="5"/>
      <c r="HG57" s="5"/>
      <c r="HH57" s="5"/>
      <c r="HI57" s="5"/>
      <c r="HJ57" s="5"/>
      <c r="HK57" s="5"/>
      <c r="HL57" s="5"/>
      <c r="HM57" s="5"/>
      <c r="HN57" s="5"/>
      <c r="HO57" s="5"/>
      <c r="HP57" s="5"/>
      <c r="HQ57" s="5"/>
      <c r="HR57" s="5"/>
      <c r="HS57" s="5"/>
      <c r="HT57" s="5"/>
      <c r="HU57" s="5"/>
      <c r="HV57" s="5"/>
      <c r="HW57" s="5"/>
      <c r="HX57" s="5"/>
      <c r="HY57" s="5"/>
      <c r="HZ57" s="5"/>
      <c r="IA57" s="5"/>
      <c r="IB57" s="5"/>
      <c r="IC57" s="5"/>
      <c r="ID57" s="5"/>
      <c r="IE57" s="5"/>
      <c r="IF57" s="5"/>
      <c r="IG57" s="5"/>
      <c r="IH57" s="5"/>
      <c r="II57" s="5"/>
      <c r="IJ57" s="5"/>
      <c r="IK57" s="5"/>
      <c r="IL57" s="5"/>
      <c r="IM57" s="5"/>
      <c r="IN57" s="5"/>
      <c r="IO57" s="5"/>
      <c r="IP57" s="5"/>
      <c r="IQ57" s="5"/>
      <c r="IR57" s="5"/>
      <c r="IS57" s="5"/>
      <c r="IT57" s="5"/>
      <c r="IU57" s="5"/>
      <c r="IV57" s="5"/>
      <c r="IW57" s="5"/>
      <c r="IX57" s="5"/>
      <c r="IY57" s="5"/>
      <c r="IZ57" s="5"/>
      <c r="JA57" s="5"/>
    </row>
    <row r="58" s="2" customFormat="1" customHeight="1" spans="1:261">
      <c r="A58" s="33" t="s">
        <v>3</v>
      </c>
      <c r="B58" s="33" t="s">
        <v>336</v>
      </c>
      <c r="C58" s="34">
        <v>2025</v>
      </c>
      <c r="D58" s="33" t="s">
        <v>337</v>
      </c>
      <c r="E58" s="33">
        <v>2501110163</v>
      </c>
      <c r="F58" s="33" t="s">
        <v>392</v>
      </c>
      <c r="G58" s="35">
        <v>83</v>
      </c>
      <c r="H58" s="34">
        <v>0.5</v>
      </c>
      <c r="I58" s="35">
        <v>83.5</v>
      </c>
      <c r="J58" s="35">
        <v>87.164</v>
      </c>
      <c r="K58" s="34">
        <v>1</v>
      </c>
      <c r="L58" s="34">
        <v>88.164</v>
      </c>
      <c r="M58" s="35">
        <v>63.05</v>
      </c>
      <c r="N58" s="34">
        <v>0</v>
      </c>
      <c r="O58" s="35">
        <v>63.05</v>
      </c>
      <c r="P58" s="35">
        <v>57</v>
      </c>
      <c r="Q58" s="35">
        <v>0</v>
      </c>
      <c r="R58" s="35">
        <v>57</v>
      </c>
      <c r="S58" s="35">
        <v>58</v>
      </c>
      <c r="T58" s="34">
        <v>3.24</v>
      </c>
      <c r="U58" s="35">
        <v>61.24</v>
      </c>
      <c r="V58" s="38">
        <v>83.5375</v>
      </c>
      <c r="W58" s="59">
        <v>54</v>
      </c>
      <c r="X58" s="33">
        <v>29</v>
      </c>
      <c r="Y58" s="33" t="s">
        <v>92</v>
      </c>
      <c r="Z58" s="33">
        <v>103</v>
      </c>
      <c r="AA58" s="89"/>
      <c r="AB58" s="89"/>
      <c r="AC58" s="89"/>
      <c r="AD58" s="40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  <c r="FW58" s="5"/>
      <c r="FX58" s="5"/>
      <c r="FY58" s="5"/>
      <c r="FZ58" s="5"/>
      <c r="GA58" s="5"/>
      <c r="GB58" s="5"/>
      <c r="GC58" s="5"/>
      <c r="GD58" s="5"/>
      <c r="GE58" s="5"/>
      <c r="GF58" s="5"/>
      <c r="GG58" s="5"/>
      <c r="GH58" s="5"/>
      <c r="GI58" s="5"/>
      <c r="GJ58" s="5"/>
      <c r="GK58" s="5"/>
      <c r="GL58" s="5"/>
      <c r="GM58" s="5"/>
      <c r="GN58" s="5"/>
      <c r="GO58" s="5"/>
      <c r="GP58" s="5"/>
      <c r="GQ58" s="5"/>
      <c r="GR58" s="5"/>
      <c r="GS58" s="5"/>
      <c r="GT58" s="5"/>
      <c r="GU58" s="5"/>
      <c r="GV58" s="5"/>
      <c r="GW58" s="5"/>
      <c r="GX58" s="5"/>
      <c r="GY58" s="5"/>
      <c r="GZ58" s="5"/>
      <c r="HA58" s="5"/>
      <c r="HB58" s="5"/>
      <c r="HC58" s="5"/>
      <c r="HD58" s="5"/>
      <c r="HE58" s="5"/>
      <c r="HF58" s="5"/>
      <c r="HG58" s="5"/>
      <c r="HH58" s="5"/>
      <c r="HI58" s="5"/>
      <c r="HJ58" s="5"/>
      <c r="HK58" s="5"/>
      <c r="HL58" s="5"/>
      <c r="HM58" s="5"/>
      <c r="HN58" s="5"/>
      <c r="HO58" s="5"/>
      <c r="HP58" s="5"/>
      <c r="HQ58" s="5"/>
      <c r="HR58" s="5"/>
      <c r="HS58" s="5"/>
      <c r="HT58" s="5"/>
      <c r="HU58" s="5"/>
      <c r="HV58" s="5"/>
      <c r="HW58" s="5"/>
      <c r="HX58" s="5"/>
      <c r="HY58" s="5"/>
      <c r="HZ58" s="5"/>
      <c r="IA58" s="5"/>
      <c r="IB58" s="5"/>
      <c r="IC58" s="5"/>
      <c r="ID58" s="5"/>
      <c r="IE58" s="5"/>
      <c r="IF58" s="5"/>
      <c r="IG58" s="5"/>
      <c r="IH58" s="5"/>
      <c r="II58" s="5"/>
      <c r="IJ58" s="5"/>
      <c r="IK58" s="5"/>
      <c r="IL58" s="5"/>
      <c r="IM58" s="5"/>
      <c r="IN58" s="5"/>
      <c r="IO58" s="5"/>
      <c r="IP58" s="5"/>
      <c r="IQ58" s="5"/>
      <c r="IR58" s="5"/>
      <c r="IS58" s="5"/>
      <c r="IT58" s="5"/>
      <c r="IU58" s="5"/>
      <c r="IV58" s="5"/>
      <c r="IW58" s="5"/>
      <c r="IX58" s="5"/>
      <c r="IY58" s="5"/>
      <c r="IZ58" s="5"/>
      <c r="JA58" s="5"/>
    </row>
    <row r="59" s="2" customFormat="1" customHeight="1" spans="1:261">
      <c r="A59" s="33" t="s">
        <v>3</v>
      </c>
      <c r="B59" s="33" t="s">
        <v>336</v>
      </c>
      <c r="C59" s="34">
        <v>2025</v>
      </c>
      <c r="D59" s="33" t="s">
        <v>339</v>
      </c>
      <c r="E59" s="33">
        <v>2501110204</v>
      </c>
      <c r="F59" s="33" t="s">
        <v>393</v>
      </c>
      <c r="G59" s="35">
        <v>83</v>
      </c>
      <c r="H59" s="34">
        <v>4</v>
      </c>
      <c r="I59" s="35">
        <v>87</v>
      </c>
      <c r="J59" s="35">
        <v>84.3972602739726</v>
      </c>
      <c r="K59" s="34">
        <v>2</v>
      </c>
      <c r="L59" s="34">
        <v>86.3972602739726</v>
      </c>
      <c r="M59" s="35">
        <v>80.75</v>
      </c>
      <c r="N59" s="34">
        <v>0</v>
      </c>
      <c r="O59" s="35">
        <v>80.75</v>
      </c>
      <c r="P59" s="35">
        <v>57</v>
      </c>
      <c r="Q59" s="35">
        <v>2</v>
      </c>
      <c r="R59" s="35">
        <v>59</v>
      </c>
      <c r="S59" s="35">
        <v>58</v>
      </c>
      <c r="T59" s="34">
        <v>1</v>
      </c>
      <c r="U59" s="35">
        <v>59</v>
      </c>
      <c r="V59" s="38">
        <v>83.4354452054795</v>
      </c>
      <c r="W59" s="59">
        <v>55</v>
      </c>
      <c r="X59" s="33">
        <v>63</v>
      </c>
      <c r="Y59" s="33" t="s">
        <v>39</v>
      </c>
      <c r="Z59" s="33">
        <v>103</v>
      </c>
      <c r="AA59" s="89"/>
      <c r="AB59" s="89"/>
      <c r="AC59" s="89"/>
      <c r="AD59" s="40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  <c r="FK59" s="5"/>
      <c r="FL59" s="5"/>
      <c r="FM59" s="5"/>
      <c r="FN59" s="5"/>
      <c r="FO59" s="5"/>
      <c r="FP59" s="5"/>
      <c r="FQ59" s="5"/>
      <c r="FR59" s="5"/>
      <c r="FS59" s="5"/>
      <c r="FT59" s="5"/>
      <c r="FU59" s="5"/>
      <c r="FV59" s="5"/>
      <c r="FW59" s="5"/>
      <c r="FX59" s="5"/>
      <c r="FY59" s="5"/>
      <c r="FZ59" s="5"/>
      <c r="GA59" s="5"/>
      <c r="GB59" s="5"/>
      <c r="GC59" s="5"/>
      <c r="GD59" s="5"/>
      <c r="GE59" s="5"/>
      <c r="GF59" s="5"/>
      <c r="GG59" s="5"/>
      <c r="GH59" s="5"/>
      <c r="GI59" s="5"/>
      <c r="GJ59" s="5"/>
      <c r="GK59" s="5"/>
      <c r="GL59" s="5"/>
      <c r="GM59" s="5"/>
      <c r="GN59" s="5"/>
      <c r="GO59" s="5"/>
      <c r="GP59" s="5"/>
      <c r="GQ59" s="5"/>
      <c r="GR59" s="5"/>
      <c r="GS59" s="5"/>
      <c r="GT59" s="5"/>
      <c r="GU59" s="5"/>
      <c r="GV59" s="5"/>
      <c r="GW59" s="5"/>
      <c r="GX59" s="5"/>
      <c r="GY59" s="5"/>
      <c r="GZ59" s="5"/>
      <c r="HA59" s="5"/>
      <c r="HB59" s="5"/>
      <c r="HC59" s="5"/>
      <c r="HD59" s="5"/>
      <c r="HE59" s="5"/>
      <c r="HF59" s="5"/>
      <c r="HG59" s="5"/>
      <c r="HH59" s="5"/>
      <c r="HI59" s="5"/>
      <c r="HJ59" s="5"/>
      <c r="HK59" s="5"/>
      <c r="HL59" s="5"/>
      <c r="HM59" s="5"/>
      <c r="HN59" s="5"/>
      <c r="HO59" s="5"/>
      <c r="HP59" s="5"/>
      <c r="HQ59" s="5"/>
      <c r="HR59" s="5"/>
      <c r="HS59" s="5"/>
      <c r="HT59" s="5"/>
      <c r="HU59" s="5"/>
      <c r="HV59" s="5"/>
      <c r="HW59" s="5"/>
      <c r="HX59" s="5"/>
      <c r="HY59" s="5"/>
      <c r="HZ59" s="5"/>
      <c r="IA59" s="5"/>
      <c r="IB59" s="5"/>
      <c r="IC59" s="5"/>
      <c r="ID59" s="5"/>
      <c r="IE59" s="5"/>
      <c r="IF59" s="5"/>
      <c r="IG59" s="5"/>
      <c r="IH59" s="5"/>
      <c r="II59" s="5"/>
      <c r="IJ59" s="5"/>
      <c r="IK59" s="5"/>
      <c r="IL59" s="5"/>
      <c r="IM59" s="5"/>
      <c r="IN59" s="5"/>
      <c r="IO59" s="5"/>
      <c r="IP59" s="5"/>
      <c r="IQ59" s="5"/>
      <c r="IR59" s="5"/>
      <c r="IS59" s="5"/>
      <c r="IT59" s="5"/>
      <c r="IU59" s="5"/>
      <c r="IV59" s="5"/>
      <c r="IW59" s="5"/>
      <c r="IX59" s="5"/>
      <c r="IY59" s="5"/>
      <c r="IZ59" s="5"/>
      <c r="JA59" s="5"/>
    </row>
    <row r="60" s="2" customFormat="1" customHeight="1" spans="1:261">
      <c r="A60" s="33" t="s">
        <v>3</v>
      </c>
      <c r="B60" s="33" t="s">
        <v>336</v>
      </c>
      <c r="C60" s="34">
        <v>2025</v>
      </c>
      <c r="D60" s="33" t="s">
        <v>339</v>
      </c>
      <c r="E60" s="33">
        <v>2501110216</v>
      </c>
      <c r="F60" s="33" t="s">
        <v>394</v>
      </c>
      <c r="G60" s="35">
        <v>83</v>
      </c>
      <c r="H60" s="34">
        <v>1</v>
      </c>
      <c r="I60" s="35">
        <v>84</v>
      </c>
      <c r="J60" s="35">
        <v>86.041095890411</v>
      </c>
      <c r="K60" s="34">
        <v>1</v>
      </c>
      <c r="L60" s="34">
        <v>87.041095890411</v>
      </c>
      <c r="M60" s="35">
        <v>77.35</v>
      </c>
      <c r="N60" s="34">
        <v>0</v>
      </c>
      <c r="O60" s="35">
        <v>77.35</v>
      </c>
      <c r="P60" s="35">
        <v>57</v>
      </c>
      <c r="Q60" s="35">
        <v>0</v>
      </c>
      <c r="R60" s="35">
        <v>57</v>
      </c>
      <c r="S60" s="35">
        <v>58</v>
      </c>
      <c r="T60" s="34">
        <v>0</v>
      </c>
      <c r="U60" s="35">
        <v>58</v>
      </c>
      <c r="V60" s="38">
        <v>83.2983219178083</v>
      </c>
      <c r="W60" s="59">
        <v>56</v>
      </c>
      <c r="X60" s="33">
        <v>50</v>
      </c>
      <c r="Y60" s="33" t="s">
        <v>39</v>
      </c>
      <c r="Z60" s="33">
        <v>103</v>
      </c>
      <c r="AA60" s="89"/>
      <c r="AB60" s="89"/>
      <c r="AC60" s="89"/>
      <c r="AD60" s="40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  <c r="FR60" s="5"/>
      <c r="FS60" s="5"/>
      <c r="FT60" s="5"/>
      <c r="FU60" s="5"/>
      <c r="FV60" s="5"/>
      <c r="FW60" s="5"/>
      <c r="FX60" s="5"/>
      <c r="FY60" s="5"/>
      <c r="FZ60" s="5"/>
      <c r="GA60" s="5"/>
      <c r="GB60" s="5"/>
      <c r="GC60" s="5"/>
      <c r="GD60" s="5"/>
      <c r="GE60" s="5"/>
      <c r="GF60" s="5"/>
      <c r="GG60" s="5"/>
      <c r="GH60" s="5"/>
      <c r="GI60" s="5"/>
      <c r="GJ60" s="5"/>
      <c r="GK60" s="5"/>
      <c r="GL60" s="5"/>
      <c r="GM60" s="5"/>
      <c r="GN60" s="5"/>
      <c r="GO60" s="5"/>
      <c r="GP60" s="5"/>
      <c r="GQ60" s="5"/>
      <c r="GR60" s="5"/>
      <c r="GS60" s="5"/>
      <c r="GT60" s="5"/>
      <c r="GU60" s="5"/>
      <c r="GV60" s="5"/>
      <c r="GW60" s="5"/>
      <c r="GX60" s="5"/>
      <c r="GY60" s="5"/>
      <c r="GZ60" s="5"/>
      <c r="HA60" s="5"/>
      <c r="HB60" s="5"/>
      <c r="HC60" s="5"/>
      <c r="HD60" s="5"/>
      <c r="HE60" s="5"/>
      <c r="HF60" s="5"/>
      <c r="HG60" s="5"/>
      <c r="HH60" s="5"/>
      <c r="HI60" s="5"/>
      <c r="HJ60" s="5"/>
      <c r="HK60" s="5"/>
      <c r="HL60" s="5"/>
      <c r="HM60" s="5"/>
      <c r="HN60" s="5"/>
      <c r="HO60" s="5"/>
      <c r="HP60" s="5"/>
      <c r="HQ60" s="5"/>
      <c r="HR60" s="5"/>
      <c r="HS60" s="5"/>
      <c r="HT60" s="5"/>
      <c r="HU60" s="5"/>
      <c r="HV60" s="5"/>
      <c r="HW60" s="5"/>
      <c r="HX60" s="5"/>
      <c r="HY60" s="5"/>
      <c r="HZ60" s="5"/>
      <c r="IA60" s="5"/>
      <c r="IB60" s="5"/>
      <c r="IC60" s="5"/>
      <c r="ID60" s="5"/>
      <c r="IE60" s="5"/>
      <c r="IF60" s="5"/>
      <c r="IG60" s="5"/>
      <c r="IH60" s="5"/>
      <c r="II60" s="5"/>
      <c r="IJ60" s="5"/>
      <c r="IK60" s="5"/>
      <c r="IL60" s="5"/>
      <c r="IM60" s="5"/>
      <c r="IN60" s="5"/>
      <c r="IO60" s="5"/>
      <c r="IP60" s="5"/>
      <c r="IQ60" s="5"/>
      <c r="IR60" s="5"/>
      <c r="IS60" s="5"/>
      <c r="IT60" s="5"/>
      <c r="IU60" s="5"/>
      <c r="IV60" s="5"/>
      <c r="IW60" s="5"/>
      <c r="IX60" s="5"/>
      <c r="IY60" s="5"/>
      <c r="IZ60" s="5"/>
      <c r="JA60" s="5"/>
    </row>
    <row r="61" s="2" customFormat="1" customHeight="1" spans="1:261">
      <c r="A61" s="33" t="s">
        <v>3</v>
      </c>
      <c r="B61" s="33" t="s">
        <v>336</v>
      </c>
      <c r="C61" s="34">
        <v>2025</v>
      </c>
      <c r="D61" s="33" t="s">
        <v>339</v>
      </c>
      <c r="E61" s="33">
        <v>2501110228</v>
      </c>
      <c r="F61" s="33" t="s">
        <v>395</v>
      </c>
      <c r="G61" s="35">
        <v>83</v>
      </c>
      <c r="H61" s="34">
        <v>2</v>
      </c>
      <c r="I61" s="35">
        <v>85</v>
      </c>
      <c r="J61" s="35">
        <v>84.972602739726</v>
      </c>
      <c r="K61" s="34">
        <v>1</v>
      </c>
      <c r="L61" s="34">
        <v>85.972602739726</v>
      </c>
      <c r="M61" s="35">
        <v>88.8</v>
      </c>
      <c r="N61" s="34">
        <v>0</v>
      </c>
      <c r="O61" s="35">
        <v>88.8</v>
      </c>
      <c r="P61" s="35">
        <v>57</v>
      </c>
      <c r="Q61" s="35">
        <v>1</v>
      </c>
      <c r="R61" s="35">
        <v>58</v>
      </c>
      <c r="S61" s="35">
        <v>58</v>
      </c>
      <c r="T61" s="34">
        <v>0</v>
      </c>
      <c r="U61" s="35">
        <v>58</v>
      </c>
      <c r="V61" s="38">
        <v>83.2194520547945</v>
      </c>
      <c r="W61" s="59">
        <v>57</v>
      </c>
      <c r="X61" s="33">
        <v>59</v>
      </c>
      <c r="Y61" s="33" t="s">
        <v>39</v>
      </c>
      <c r="Z61" s="33">
        <v>103</v>
      </c>
      <c r="AA61" s="89"/>
      <c r="AB61" s="89"/>
      <c r="AC61" s="89"/>
      <c r="AD61" s="40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  <c r="FK61" s="5"/>
      <c r="FL61" s="5"/>
      <c r="FM61" s="5"/>
      <c r="FN61" s="5"/>
      <c r="FO61" s="5"/>
      <c r="FP61" s="5"/>
      <c r="FQ61" s="5"/>
      <c r="FR61" s="5"/>
      <c r="FS61" s="5"/>
      <c r="FT61" s="5"/>
      <c r="FU61" s="5"/>
      <c r="FV61" s="5"/>
      <c r="FW61" s="5"/>
      <c r="FX61" s="5"/>
      <c r="FY61" s="5"/>
      <c r="FZ61" s="5"/>
      <c r="GA61" s="5"/>
      <c r="GB61" s="5"/>
      <c r="GC61" s="5"/>
      <c r="GD61" s="5"/>
      <c r="GE61" s="5"/>
      <c r="GF61" s="5"/>
      <c r="GG61" s="5"/>
      <c r="GH61" s="5"/>
      <c r="GI61" s="5"/>
      <c r="GJ61" s="5"/>
      <c r="GK61" s="5"/>
      <c r="GL61" s="5"/>
      <c r="GM61" s="5"/>
      <c r="GN61" s="5"/>
      <c r="GO61" s="5"/>
      <c r="GP61" s="5"/>
      <c r="GQ61" s="5"/>
      <c r="GR61" s="5"/>
      <c r="GS61" s="5"/>
      <c r="GT61" s="5"/>
      <c r="GU61" s="5"/>
      <c r="GV61" s="5"/>
      <c r="GW61" s="5"/>
      <c r="GX61" s="5"/>
      <c r="GY61" s="5"/>
      <c r="GZ61" s="5"/>
      <c r="HA61" s="5"/>
      <c r="HB61" s="5"/>
      <c r="HC61" s="5"/>
      <c r="HD61" s="5"/>
      <c r="HE61" s="5"/>
      <c r="HF61" s="5"/>
      <c r="HG61" s="5"/>
      <c r="HH61" s="5"/>
      <c r="HI61" s="5"/>
      <c r="HJ61" s="5"/>
      <c r="HK61" s="5"/>
      <c r="HL61" s="5"/>
      <c r="HM61" s="5"/>
      <c r="HN61" s="5"/>
      <c r="HO61" s="5"/>
      <c r="HP61" s="5"/>
      <c r="HQ61" s="5"/>
      <c r="HR61" s="5"/>
      <c r="HS61" s="5"/>
      <c r="HT61" s="5"/>
      <c r="HU61" s="5"/>
      <c r="HV61" s="5"/>
      <c r="HW61" s="5"/>
      <c r="HX61" s="5"/>
      <c r="HY61" s="5"/>
      <c r="HZ61" s="5"/>
      <c r="IA61" s="5"/>
      <c r="IB61" s="5"/>
      <c r="IC61" s="5"/>
      <c r="ID61" s="5"/>
      <c r="IE61" s="5"/>
      <c r="IF61" s="5"/>
      <c r="IG61" s="5"/>
      <c r="IH61" s="5"/>
      <c r="II61" s="5"/>
      <c r="IJ61" s="5"/>
      <c r="IK61" s="5"/>
      <c r="IL61" s="5"/>
      <c r="IM61" s="5"/>
      <c r="IN61" s="5"/>
      <c r="IO61" s="5"/>
      <c r="IP61" s="5"/>
      <c r="IQ61" s="5"/>
      <c r="IR61" s="5"/>
      <c r="IS61" s="5"/>
      <c r="IT61" s="5"/>
      <c r="IU61" s="5"/>
      <c r="IV61" s="5"/>
      <c r="IW61" s="5"/>
      <c r="IX61" s="5"/>
      <c r="IY61" s="5"/>
      <c r="IZ61" s="5"/>
      <c r="JA61" s="5"/>
    </row>
    <row r="62" s="2" customFormat="1" customHeight="1" spans="1:261">
      <c r="A62" s="33" t="s">
        <v>3</v>
      </c>
      <c r="B62" s="33" t="s">
        <v>336</v>
      </c>
      <c r="C62" s="34">
        <v>2025</v>
      </c>
      <c r="D62" s="33" t="s">
        <v>339</v>
      </c>
      <c r="E62" s="33">
        <v>2501110203</v>
      </c>
      <c r="F62" s="33" t="s">
        <v>396</v>
      </c>
      <c r="G62" s="35">
        <v>83</v>
      </c>
      <c r="H62" s="34">
        <v>2</v>
      </c>
      <c r="I62" s="35">
        <v>85</v>
      </c>
      <c r="J62" s="35">
        <v>85.6301369863014</v>
      </c>
      <c r="K62" s="34">
        <v>1</v>
      </c>
      <c r="L62" s="34">
        <v>86.6301369863014</v>
      </c>
      <c r="M62" s="35">
        <v>79.8</v>
      </c>
      <c r="N62" s="34">
        <v>0</v>
      </c>
      <c r="O62" s="35">
        <v>79.8</v>
      </c>
      <c r="P62" s="35">
        <v>57</v>
      </c>
      <c r="Q62" s="35">
        <v>0</v>
      </c>
      <c r="R62" s="35">
        <v>57</v>
      </c>
      <c r="S62" s="35">
        <v>58</v>
      </c>
      <c r="T62" s="34">
        <v>0</v>
      </c>
      <c r="U62" s="35">
        <v>58</v>
      </c>
      <c r="V62" s="38">
        <v>83.2126027397261</v>
      </c>
      <c r="W62" s="59">
        <v>58</v>
      </c>
      <c r="X62" s="33">
        <v>54</v>
      </c>
      <c r="Y62" s="33" t="s">
        <v>39</v>
      </c>
      <c r="Z62" s="33">
        <v>103</v>
      </c>
      <c r="AA62" s="89"/>
      <c r="AB62" s="89"/>
      <c r="AC62" s="89"/>
      <c r="AD62" s="40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5"/>
      <c r="GE62" s="5"/>
      <c r="GF62" s="5"/>
      <c r="GG62" s="5"/>
      <c r="GH62" s="5"/>
      <c r="GI62" s="5"/>
      <c r="GJ62" s="5"/>
      <c r="GK62" s="5"/>
      <c r="GL62" s="5"/>
      <c r="GM62" s="5"/>
      <c r="GN62" s="5"/>
      <c r="GO62" s="5"/>
      <c r="GP62" s="5"/>
      <c r="GQ62" s="5"/>
      <c r="GR62" s="5"/>
      <c r="GS62" s="5"/>
      <c r="GT62" s="5"/>
      <c r="GU62" s="5"/>
      <c r="GV62" s="5"/>
      <c r="GW62" s="5"/>
      <c r="GX62" s="5"/>
      <c r="GY62" s="5"/>
      <c r="GZ62" s="5"/>
      <c r="HA62" s="5"/>
      <c r="HB62" s="5"/>
      <c r="HC62" s="5"/>
      <c r="HD62" s="5"/>
      <c r="HE62" s="5"/>
      <c r="HF62" s="5"/>
      <c r="HG62" s="5"/>
      <c r="HH62" s="5"/>
      <c r="HI62" s="5"/>
      <c r="HJ62" s="5"/>
      <c r="HK62" s="5"/>
      <c r="HL62" s="5"/>
      <c r="HM62" s="5"/>
      <c r="HN62" s="5"/>
      <c r="HO62" s="5"/>
      <c r="HP62" s="5"/>
      <c r="HQ62" s="5"/>
      <c r="HR62" s="5"/>
      <c r="HS62" s="5"/>
      <c r="HT62" s="5"/>
      <c r="HU62" s="5"/>
      <c r="HV62" s="5"/>
      <c r="HW62" s="5"/>
      <c r="HX62" s="5"/>
      <c r="HY62" s="5"/>
      <c r="HZ62" s="5"/>
      <c r="IA62" s="5"/>
      <c r="IB62" s="5"/>
      <c r="IC62" s="5"/>
      <c r="ID62" s="5"/>
      <c r="IE62" s="5"/>
      <c r="IF62" s="5"/>
      <c r="IG62" s="5"/>
      <c r="IH62" s="5"/>
      <c r="II62" s="5"/>
      <c r="IJ62" s="5"/>
      <c r="IK62" s="5"/>
      <c r="IL62" s="5"/>
      <c r="IM62" s="5"/>
      <c r="IN62" s="5"/>
      <c r="IO62" s="5"/>
      <c r="IP62" s="5"/>
      <c r="IQ62" s="5"/>
      <c r="IR62" s="5"/>
      <c r="IS62" s="5"/>
      <c r="IT62" s="5"/>
      <c r="IU62" s="5"/>
      <c r="IV62" s="5"/>
      <c r="IW62" s="5"/>
      <c r="IX62" s="5"/>
      <c r="IY62" s="5"/>
      <c r="IZ62" s="5"/>
      <c r="JA62" s="5"/>
    </row>
    <row r="63" s="2" customFormat="1" customHeight="1" spans="1:261">
      <c r="A63" s="33" t="s">
        <v>3</v>
      </c>
      <c r="B63" s="33" t="s">
        <v>336</v>
      </c>
      <c r="C63" s="34">
        <v>2025</v>
      </c>
      <c r="D63" s="33" t="s">
        <v>337</v>
      </c>
      <c r="E63" s="33">
        <v>2501110169</v>
      </c>
      <c r="F63" s="33" t="s">
        <v>397</v>
      </c>
      <c r="G63" s="35">
        <v>83</v>
      </c>
      <c r="H63" s="34">
        <v>3.5</v>
      </c>
      <c r="I63" s="35">
        <v>86.5</v>
      </c>
      <c r="J63" s="35">
        <v>86.178</v>
      </c>
      <c r="K63" s="34">
        <v>0</v>
      </c>
      <c r="L63" s="34">
        <v>86.178</v>
      </c>
      <c r="M63" s="35">
        <v>67.75</v>
      </c>
      <c r="N63" s="34">
        <v>0</v>
      </c>
      <c r="O63" s="35">
        <v>67.75</v>
      </c>
      <c r="P63" s="35">
        <v>57</v>
      </c>
      <c r="Q63" s="35">
        <v>3.5</v>
      </c>
      <c r="R63" s="35">
        <v>60.5</v>
      </c>
      <c r="S63" s="35">
        <v>58</v>
      </c>
      <c r="T63" s="34">
        <v>8.02</v>
      </c>
      <c r="U63" s="35">
        <v>66.02</v>
      </c>
      <c r="V63" s="38">
        <v>82.997</v>
      </c>
      <c r="W63" s="59">
        <v>59</v>
      </c>
      <c r="X63" s="33">
        <v>46</v>
      </c>
      <c r="Y63" s="33" t="s">
        <v>92</v>
      </c>
      <c r="Z63" s="33">
        <v>103</v>
      </c>
      <c r="AA63" s="89"/>
      <c r="AB63" s="89"/>
      <c r="AC63" s="89"/>
      <c r="AD63" s="40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  <c r="FF63" s="5"/>
      <c r="FG63" s="5"/>
      <c r="FH63" s="5"/>
      <c r="FI63" s="5"/>
      <c r="FJ63" s="5"/>
      <c r="FK63" s="5"/>
      <c r="FL63" s="5"/>
      <c r="FM63" s="5"/>
      <c r="FN63" s="5"/>
      <c r="FO63" s="5"/>
      <c r="FP63" s="5"/>
      <c r="FQ63" s="5"/>
      <c r="FR63" s="5"/>
      <c r="FS63" s="5"/>
      <c r="FT63" s="5"/>
      <c r="FU63" s="5"/>
      <c r="FV63" s="5"/>
      <c r="FW63" s="5"/>
      <c r="FX63" s="5"/>
      <c r="FY63" s="5"/>
      <c r="FZ63" s="5"/>
      <c r="GA63" s="5"/>
      <c r="GB63" s="5"/>
      <c r="GC63" s="5"/>
      <c r="GD63" s="5"/>
      <c r="GE63" s="5"/>
      <c r="GF63" s="5"/>
      <c r="GG63" s="5"/>
      <c r="GH63" s="5"/>
      <c r="GI63" s="5"/>
      <c r="GJ63" s="5"/>
      <c r="GK63" s="5"/>
      <c r="GL63" s="5"/>
      <c r="GM63" s="5"/>
      <c r="GN63" s="5"/>
      <c r="GO63" s="5"/>
      <c r="GP63" s="5"/>
      <c r="GQ63" s="5"/>
      <c r="GR63" s="5"/>
      <c r="GS63" s="5"/>
      <c r="GT63" s="5"/>
      <c r="GU63" s="5"/>
      <c r="GV63" s="5"/>
      <c r="GW63" s="5"/>
      <c r="GX63" s="5"/>
      <c r="GY63" s="5"/>
      <c r="GZ63" s="5"/>
      <c r="HA63" s="5"/>
      <c r="HB63" s="5"/>
      <c r="HC63" s="5"/>
      <c r="HD63" s="5"/>
      <c r="HE63" s="5"/>
      <c r="HF63" s="5"/>
      <c r="HG63" s="5"/>
      <c r="HH63" s="5"/>
      <c r="HI63" s="5"/>
      <c r="HJ63" s="5"/>
      <c r="HK63" s="5"/>
      <c r="HL63" s="5"/>
      <c r="HM63" s="5"/>
      <c r="HN63" s="5"/>
      <c r="HO63" s="5"/>
      <c r="HP63" s="5"/>
      <c r="HQ63" s="5"/>
      <c r="HR63" s="5"/>
      <c r="HS63" s="5"/>
      <c r="HT63" s="5"/>
      <c r="HU63" s="5"/>
      <c r="HV63" s="5"/>
      <c r="HW63" s="5"/>
      <c r="HX63" s="5"/>
      <c r="HY63" s="5"/>
      <c r="HZ63" s="5"/>
      <c r="IA63" s="5"/>
      <c r="IB63" s="5"/>
      <c r="IC63" s="5"/>
      <c r="ID63" s="5"/>
      <c r="IE63" s="5"/>
      <c r="IF63" s="5"/>
      <c r="IG63" s="5"/>
      <c r="IH63" s="5"/>
      <c r="II63" s="5"/>
      <c r="IJ63" s="5"/>
      <c r="IK63" s="5"/>
      <c r="IL63" s="5"/>
      <c r="IM63" s="5"/>
      <c r="IN63" s="5"/>
      <c r="IO63" s="5"/>
      <c r="IP63" s="5"/>
      <c r="IQ63" s="5"/>
      <c r="IR63" s="5"/>
      <c r="IS63" s="5"/>
      <c r="IT63" s="5"/>
      <c r="IU63" s="5"/>
      <c r="IV63" s="5"/>
      <c r="IW63" s="5"/>
      <c r="IX63" s="5"/>
      <c r="IY63" s="5"/>
      <c r="IZ63" s="5"/>
      <c r="JA63" s="5"/>
    </row>
    <row r="64" s="2" customFormat="1" customHeight="1" spans="1:261">
      <c r="A64" s="33" t="s">
        <v>3</v>
      </c>
      <c r="B64" s="33" t="s">
        <v>336</v>
      </c>
      <c r="C64" s="34">
        <v>2025</v>
      </c>
      <c r="D64" s="33" t="s">
        <v>337</v>
      </c>
      <c r="E64" s="33">
        <v>2501110147</v>
      </c>
      <c r="F64" s="33" t="s">
        <v>398</v>
      </c>
      <c r="G64" s="35">
        <v>83</v>
      </c>
      <c r="H64" s="34">
        <v>0.5</v>
      </c>
      <c r="I64" s="35">
        <v>83.5</v>
      </c>
      <c r="J64" s="35">
        <v>85.05479452</v>
      </c>
      <c r="K64" s="34">
        <v>1</v>
      </c>
      <c r="L64" s="34">
        <v>86.05479452</v>
      </c>
      <c r="M64" s="35">
        <v>83.15</v>
      </c>
      <c r="N64" s="34">
        <v>0</v>
      </c>
      <c r="O64" s="35">
        <v>83.15</v>
      </c>
      <c r="P64" s="35">
        <v>57</v>
      </c>
      <c r="Q64" s="35">
        <v>0.5</v>
      </c>
      <c r="R64" s="35">
        <v>57.5</v>
      </c>
      <c r="S64" s="35">
        <v>58</v>
      </c>
      <c r="T64" s="34">
        <v>0</v>
      </c>
      <c r="U64" s="35">
        <v>58</v>
      </c>
      <c r="V64" s="38">
        <v>82.82359589</v>
      </c>
      <c r="W64" s="59">
        <v>60</v>
      </c>
      <c r="X64" s="33">
        <v>58</v>
      </c>
      <c r="Y64" s="33" t="s">
        <v>39</v>
      </c>
      <c r="Z64" s="33">
        <v>103</v>
      </c>
      <c r="AA64" s="89"/>
      <c r="AB64" s="89"/>
      <c r="AC64" s="89"/>
      <c r="AD64" s="40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  <c r="FW64" s="5"/>
      <c r="FX64" s="5"/>
      <c r="FY64" s="5"/>
      <c r="FZ64" s="5"/>
      <c r="GA64" s="5"/>
      <c r="GB64" s="5"/>
      <c r="GC64" s="5"/>
      <c r="GD64" s="5"/>
      <c r="GE64" s="5"/>
      <c r="GF64" s="5"/>
      <c r="GG64" s="5"/>
      <c r="GH64" s="5"/>
      <c r="GI64" s="5"/>
      <c r="GJ64" s="5"/>
      <c r="GK64" s="5"/>
      <c r="GL64" s="5"/>
      <c r="GM64" s="5"/>
      <c r="GN64" s="5"/>
      <c r="GO64" s="5"/>
      <c r="GP64" s="5"/>
      <c r="GQ64" s="5"/>
      <c r="GR64" s="5"/>
      <c r="GS64" s="5"/>
      <c r="GT64" s="5"/>
      <c r="GU64" s="5"/>
      <c r="GV64" s="5"/>
      <c r="GW64" s="5"/>
      <c r="GX64" s="5"/>
      <c r="GY64" s="5"/>
      <c r="GZ64" s="5"/>
      <c r="HA64" s="5"/>
      <c r="HB64" s="5"/>
      <c r="HC64" s="5"/>
      <c r="HD64" s="5"/>
      <c r="HE64" s="5"/>
      <c r="HF64" s="5"/>
      <c r="HG64" s="5"/>
      <c r="HH64" s="5"/>
      <c r="HI64" s="5"/>
      <c r="HJ64" s="5"/>
      <c r="HK64" s="5"/>
      <c r="HL64" s="5"/>
      <c r="HM64" s="5"/>
      <c r="HN64" s="5"/>
      <c r="HO64" s="5"/>
      <c r="HP64" s="5"/>
      <c r="HQ64" s="5"/>
      <c r="HR64" s="5"/>
      <c r="HS64" s="5"/>
      <c r="HT64" s="5"/>
      <c r="HU64" s="5"/>
      <c r="HV64" s="5"/>
      <c r="HW64" s="5"/>
      <c r="HX64" s="5"/>
      <c r="HY64" s="5"/>
      <c r="HZ64" s="5"/>
      <c r="IA64" s="5"/>
      <c r="IB64" s="5"/>
      <c r="IC64" s="5"/>
      <c r="ID64" s="5"/>
      <c r="IE64" s="5"/>
      <c r="IF64" s="5"/>
      <c r="IG64" s="5"/>
      <c r="IH64" s="5"/>
      <c r="II64" s="5"/>
      <c r="IJ64" s="5"/>
      <c r="IK64" s="5"/>
      <c r="IL64" s="5"/>
      <c r="IM64" s="5"/>
      <c r="IN64" s="5"/>
      <c r="IO64" s="5"/>
      <c r="IP64" s="5"/>
      <c r="IQ64" s="5"/>
      <c r="IR64" s="5"/>
      <c r="IS64" s="5"/>
      <c r="IT64" s="5"/>
      <c r="IU64" s="5"/>
      <c r="IV64" s="5"/>
      <c r="IW64" s="5"/>
      <c r="IX64" s="5"/>
      <c r="IY64" s="5"/>
      <c r="IZ64" s="5"/>
      <c r="JA64" s="5"/>
    </row>
    <row r="65" s="2" customFormat="1" customHeight="1" spans="1:261">
      <c r="A65" s="33" t="s">
        <v>3</v>
      </c>
      <c r="B65" s="33" t="s">
        <v>336</v>
      </c>
      <c r="C65" s="34">
        <v>2025</v>
      </c>
      <c r="D65" s="33" t="s">
        <v>337</v>
      </c>
      <c r="E65" s="33">
        <v>2501110145</v>
      </c>
      <c r="F65" s="33" t="s">
        <v>399</v>
      </c>
      <c r="G65" s="35">
        <v>83</v>
      </c>
      <c r="H65" s="34">
        <v>2.5</v>
      </c>
      <c r="I65" s="35">
        <v>85.5</v>
      </c>
      <c r="J65" s="35">
        <v>83.46575342</v>
      </c>
      <c r="K65" s="34">
        <v>2</v>
      </c>
      <c r="L65" s="34">
        <v>85.46575342</v>
      </c>
      <c r="M65" s="35">
        <v>85.85</v>
      </c>
      <c r="N65" s="34">
        <v>0</v>
      </c>
      <c r="O65" s="35">
        <v>85.85</v>
      </c>
      <c r="P65" s="35">
        <v>57</v>
      </c>
      <c r="Q65" s="35">
        <v>0</v>
      </c>
      <c r="R65" s="35">
        <v>57</v>
      </c>
      <c r="S65" s="35">
        <v>58</v>
      </c>
      <c r="T65" s="34">
        <v>0</v>
      </c>
      <c r="U65" s="35">
        <v>58</v>
      </c>
      <c r="V65" s="38">
        <v>82.691815065</v>
      </c>
      <c r="W65" s="59">
        <v>61</v>
      </c>
      <c r="X65" s="33">
        <v>73</v>
      </c>
      <c r="Y65" s="33" t="s">
        <v>39</v>
      </c>
      <c r="Z65" s="33">
        <v>103</v>
      </c>
      <c r="AA65" s="89"/>
      <c r="AB65" s="89"/>
      <c r="AC65" s="89"/>
      <c r="AD65" s="40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  <c r="FF65" s="5"/>
      <c r="FG65" s="5"/>
      <c r="FH65" s="5"/>
      <c r="FI65" s="5"/>
      <c r="FJ65" s="5"/>
      <c r="FK65" s="5"/>
      <c r="FL65" s="5"/>
      <c r="FM65" s="5"/>
      <c r="FN65" s="5"/>
      <c r="FO65" s="5"/>
      <c r="FP65" s="5"/>
      <c r="FQ65" s="5"/>
      <c r="FR65" s="5"/>
      <c r="FS65" s="5"/>
      <c r="FT65" s="5"/>
      <c r="FU65" s="5"/>
      <c r="FV65" s="5"/>
      <c r="FW65" s="5"/>
      <c r="FX65" s="5"/>
      <c r="FY65" s="5"/>
      <c r="FZ65" s="5"/>
      <c r="GA65" s="5"/>
      <c r="GB65" s="5"/>
      <c r="GC65" s="5"/>
      <c r="GD65" s="5"/>
      <c r="GE65" s="5"/>
      <c r="GF65" s="5"/>
      <c r="GG65" s="5"/>
      <c r="GH65" s="5"/>
      <c r="GI65" s="5"/>
      <c r="GJ65" s="5"/>
      <c r="GK65" s="5"/>
      <c r="GL65" s="5"/>
      <c r="GM65" s="5"/>
      <c r="GN65" s="5"/>
      <c r="GO65" s="5"/>
      <c r="GP65" s="5"/>
      <c r="GQ65" s="5"/>
      <c r="GR65" s="5"/>
      <c r="GS65" s="5"/>
      <c r="GT65" s="5"/>
      <c r="GU65" s="5"/>
      <c r="GV65" s="5"/>
      <c r="GW65" s="5"/>
      <c r="GX65" s="5"/>
      <c r="GY65" s="5"/>
      <c r="GZ65" s="5"/>
      <c r="HA65" s="5"/>
      <c r="HB65" s="5"/>
      <c r="HC65" s="5"/>
      <c r="HD65" s="5"/>
      <c r="HE65" s="5"/>
      <c r="HF65" s="5"/>
      <c r="HG65" s="5"/>
      <c r="HH65" s="5"/>
      <c r="HI65" s="5"/>
      <c r="HJ65" s="5"/>
      <c r="HK65" s="5"/>
      <c r="HL65" s="5"/>
      <c r="HM65" s="5"/>
      <c r="HN65" s="5"/>
      <c r="HO65" s="5"/>
      <c r="HP65" s="5"/>
      <c r="HQ65" s="5"/>
      <c r="HR65" s="5"/>
      <c r="HS65" s="5"/>
      <c r="HT65" s="5"/>
      <c r="HU65" s="5"/>
      <c r="HV65" s="5"/>
      <c r="HW65" s="5"/>
      <c r="HX65" s="5"/>
      <c r="HY65" s="5"/>
      <c r="HZ65" s="5"/>
      <c r="IA65" s="5"/>
      <c r="IB65" s="5"/>
      <c r="IC65" s="5"/>
      <c r="ID65" s="5"/>
      <c r="IE65" s="5"/>
      <c r="IF65" s="5"/>
      <c r="IG65" s="5"/>
      <c r="IH65" s="5"/>
      <c r="II65" s="5"/>
      <c r="IJ65" s="5"/>
      <c r="IK65" s="5"/>
      <c r="IL65" s="5"/>
      <c r="IM65" s="5"/>
      <c r="IN65" s="5"/>
      <c r="IO65" s="5"/>
      <c r="IP65" s="5"/>
      <c r="IQ65" s="5"/>
      <c r="IR65" s="5"/>
      <c r="IS65" s="5"/>
      <c r="IT65" s="5"/>
      <c r="IU65" s="5"/>
      <c r="IV65" s="5"/>
      <c r="IW65" s="5"/>
      <c r="IX65" s="5"/>
      <c r="IY65" s="5"/>
      <c r="IZ65" s="5"/>
      <c r="JA65" s="5"/>
    </row>
    <row r="66" s="2" customFormat="1" customHeight="1" spans="1:261">
      <c r="A66" s="33" t="s">
        <v>3</v>
      </c>
      <c r="B66" s="33" t="s">
        <v>336</v>
      </c>
      <c r="C66" s="34">
        <v>2025</v>
      </c>
      <c r="D66" s="33" t="s">
        <v>339</v>
      </c>
      <c r="E66" s="33">
        <v>2501110199</v>
      </c>
      <c r="F66" s="33" t="s">
        <v>400</v>
      </c>
      <c r="G66" s="35">
        <v>83</v>
      </c>
      <c r="H66" s="34">
        <v>2</v>
      </c>
      <c r="I66" s="35">
        <v>85</v>
      </c>
      <c r="J66" s="35">
        <v>84.6438356164384</v>
      </c>
      <c r="K66" s="34">
        <v>1</v>
      </c>
      <c r="L66" s="34">
        <v>85.6438356164384</v>
      </c>
      <c r="M66" s="35">
        <v>83.2</v>
      </c>
      <c r="N66" s="34">
        <v>0</v>
      </c>
      <c r="O66" s="35">
        <v>83.2</v>
      </c>
      <c r="P66" s="35">
        <v>57</v>
      </c>
      <c r="Q66" s="35">
        <v>0</v>
      </c>
      <c r="R66" s="35">
        <v>57</v>
      </c>
      <c r="S66" s="35">
        <v>58</v>
      </c>
      <c r="T66" s="34">
        <v>0</v>
      </c>
      <c r="U66" s="35">
        <v>58</v>
      </c>
      <c r="V66" s="38">
        <v>82.6428767123288</v>
      </c>
      <c r="W66" s="59">
        <v>62</v>
      </c>
      <c r="X66" s="33">
        <v>60</v>
      </c>
      <c r="Y66" s="33" t="s">
        <v>39</v>
      </c>
      <c r="Z66" s="33">
        <v>103</v>
      </c>
      <c r="AA66" s="89"/>
      <c r="AB66" s="89"/>
      <c r="AC66" s="89"/>
      <c r="AD66" s="40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  <c r="FK66" s="5"/>
      <c r="FL66" s="5"/>
      <c r="FM66" s="5"/>
      <c r="FN66" s="5"/>
      <c r="FO66" s="5"/>
      <c r="FP66" s="5"/>
      <c r="FQ66" s="5"/>
      <c r="FR66" s="5"/>
      <c r="FS66" s="5"/>
      <c r="FT66" s="5"/>
      <c r="FU66" s="5"/>
      <c r="FV66" s="5"/>
      <c r="FW66" s="5"/>
      <c r="FX66" s="5"/>
      <c r="FY66" s="5"/>
      <c r="FZ66" s="5"/>
      <c r="GA66" s="5"/>
      <c r="GB66" s="5"/>
      <c r="GC66" s="5"/>
      <c r="GD66" s="5"/>
      <c r="GE66" s="5"/>
      <c r="GF66" s="5"/>
      <c r="GG66" s="5"/>
      <c r="GH66" s="5"/>
      <c r="GI66" s="5"/>
      <c r="GJ66" s="5"/>
      <c r="GK66" s="5"/>
      <c r="GL66" s="5"/>
      <c r="GM66" s="5"/>
      <c r="GN66" s="5"/>
      <c r="GO66" s="5"/>
      <c r="GP66" s="5"/>
      <c r="GQ66" s="5"/>
      <c r="GR66" s="5"/>
      <c r="GS66" s="5"/>
      <c r="GT66" s="5"/>
      <c r="GU66" s="5"/>
      <c r="GV66" s="5"/>
      <c r="GW66" s="5"/>
      <c r="GX66" s="5"/>
      <c r="GY66" s="5"/>
      <c r="GZ66" s="5"/>
      <c r="HA66" s="5"/>
      <c r="HB66" s="5"/>
      <c r="HC66" s="5"/>
      <c r="HD66" s="5"/>
      <c r="HE66" s="5"/>
      <c r="HF66" s="5"/>
      <c r="HG66" s="5"/>
      <c r="HH66" s="5"/>
      <c r="HI66" s="5"/>
      <c r="HJ66" s="5"/>
      <c r="HK66" s="5"/>
      <c r="HL66" s="5"/>
      <c r="HM66" s="5"/>
      <c r="HN66" s="5"/>
      <c r="HO66" s="5"/>
      <c r="HP66" s="5"/>
      <c r="HQ66" s="5"/>
      <c r="HR66" s="5"/>
      <c r="HS66" s="5"/>
      <c r="HT66" s="5"/>
      <c r="HU66" s="5"/>
      <c r="HV66" s="5"/>
      <c r="HW66" s="5"/>
      <c r="HX66" s="5"/>
      <c r="HY66" s="5"/>
      <c r="HZ66" s="5"/>
      <c r="IA66" s="5"/>
      <c r="IB66" s="5"/>
      <c r="IC66" s="5"/>
      <c r="ID66" s="5"/>
      <c r="IE66" s="5"/>
      <c r="IF66" s="5"/>
      <c r="IG66" s="5"/>
      <c r="IH66" s="5"/>
      <c r="II66" s="5"/>
      <c r="IJ66" s="5"/>
      <c r="IK66" s="5"/>
      <c r="IL66" s="5"/>
      <c r="IM66" s="5"/>
      <c r="IN66" s="5"/>
      <c r="IO66" s="5"/>
      <c r="IP66" s="5"/>
      <c r="IQ66" s="5"/>
      <c r="IR66" s="5"/>
      <c r="IS66" s="5"/>
      <c r="IT66" s="5"/>
      <c r="IU66" s="5"/>
      <c r="IV66" s="5"/>
      <c r="IW66" s="5"/>
      <c r="IX66" s="5"/>
      <c r="IY66" s="5"/>
      <c r="IZ66" s="5"/>
      <c r="JA66" s="5"/>
    </row>
    <row r="67" s="2" customFormat="1" customHeight="1" spans="1:261">
      <c r="A67" s="33" t="s">
        <v>3</v>
      </c>
      <c r="B67" s="33" t="s">
        <v>336</v>
      </c>
      <c r="C67" s="34">
        <v>2025</v>
      </c>
      <c r="D67" s="33" t="s">
        <v>339</v>
      </c>
      <c r="E67" s="33">
        <v>2501110215</v>
      </c>
      <c r="F67" s="33" t="s">
        <v>401</v>
      </c>
      <c r="G67" s="35">
        <v>83</v>
      </c>
      <c r="H67" s="34">
        <v>2</v>
      </c>
      <c r="I67" s="35">
        <v>85</v>
      </c>
      <c r="J67" s="35">
        <v>85.2739726027397</v>
      </c>
      <c r="K67" s="34">
        <v>1</v>
      </c>
      <c r="L67" s="34">
        <v>86.2739726027397</v>
      </c>
      <c r="M67" s="35">
        <v>70.95</v>
      </c>
      <c r="N67" s="34">
        <v>0</v>
      </c>
      <c r="O67" s="35">
        <v>70.95</v>
      </c>
      <c r="P67" s="35">
        <v>57</v>
      </c>
      <c r="Q67" s="35">
        <v>0</v>
      </c>
      <c r="R67" s="35">
        <v>57</v>
      </c>
      <c r="S67" s="35">
        <v>58</v>
      </c>
      <c r="T67" s="34">
        <v>0</v>
      </c>
      <c r="U67" s="35">
        <v>58</v>
      </c>
      <c r="V67" s="38">
        <v>82.5029794520548</v>
      </c>
      <c r="W67" s="59">
        <v>63</v>
      </c>
      <c r="X67" s="33">
        <v>56</v>
      </c>
      <c r="Y67" s="33" t="s">
        <v>39</v>
      </c>
      <c r="Z67" s="33">
        <v>103</v>
      </c>
      <c r="AA67" s="89"/>
      <c r="AB67" s="89"/>
      <c r="AC67" s="89"/>
      <c r="AD67" s="40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  <c r="FR67" s="5"/>
      <c r="FS67" s="5"/>
      <c r="FT67" s="5"/>
      <c r="FU67" s="5"/>
      <c r="FV67" s="5"/>
      <c r="FW67" s="5"/>
      <c r="FX67" s="5"/>
      <c r="FY67" s="5"/>
      <c r="FZ67" s="5"/>
      <c r="GA67" s="5"/>
      <c r="GB67" s="5"/>
      <c r="GC67" s="5"/>
      <c r="GD67" s="5"/>
      <c r="GE67" s="5"/>
      <c r="GF67" s="5"/>
      <c r="GG67" s="5"/>
      <c r="GH67" s="5"/>
      <c r="GI67" s="5"/>
      <c r="GJ67" s="5"/>
      <c r="GK67" s="5"/>
      <c r="GL67" s="5"/>
      <c r="GM67" s="5"/>
      <c r="GN67" s="5"/>
      <c r="GO67" s="5"/>
      <c r="GP67" s="5"/>
      <c r="GQ67" s="5"/>
      <c r="GR67" s="5"/>
      <c r="GS67" s="5"/>
      <c r="GT67" s="5"/>
      <c r="GU67" s="5"/>
      <c r="GV67" s="5"/>
      <c r="GW67" s="5"/>
      <c r="GX67" s="5"/>
      <c r="GY67" s="5"/>
      <c r="GZ67" s="5"/>
      <c r="HA67" s="5"/>
      <c r="HB67" s="5"/>
      <c r="HC67" s="5"/>
      <c r="HD67" s="5"/>
      <c r="HE67" s="5"/>
      <c r="HF67" s="5"/>
      <c r="HG67" s="5"/>
      <c r="HH67" s="5"/>
      <c r="HI67" s="5"/>
      <c r="HJ67" s="5"/>
      <c r="HK67" s="5"/>
      <c r="HL67" s="5"/>
      <c r="HM67" s="5"/>
      <c r="HN67" s="5"/>
      <c r="HO67" s="5"/>
      <c r="HP67" s="5"/>
      <c r="HQ67" s="5"/>
      <c r="HR67" s="5"/>
      <c r="HS67" s="5"/>
      <c r="HT67" s="5"/>
      <c r="HU67" s="5"/>
      <c r="HV67" s="5"/>
      <c r="HW67" s="5"/>
      <c r="HX67" s="5"/>
      <c r="HY67" s="5"/>
      <c r="HZ67" s="5"/>
      <c r="IA67" s="5"/>
      <c r="IB67" s="5"/>
      <c r="IC67" s="5"/>
      <c r="ID67" s="5"/>
      <c r="IE67" s="5"/>
      <c r="IF67" s="5"/>
      <c r="IG67" s="5"/>
      <c r="IH67" s="5"/>
      <c r="II67" s="5"/>
      <c r="IJ67" s="5"/>
      <c r="IK67" s="5"/>
      <c r="IL67" s="5"/>
      <c r="IM67" s="5"/>
      <c r="IN67" s="5"/>
      <c r="IO67" s="5"/>
      <c r="IP67" s="5"/>
      <c r="IQ67" s="5"/>
      <c r="IR67" s="5"/>
      <c r="IS67" s="5"/>
      <c r="IT67" s="5"/>
      <c r="IU67" s="5"/>
      <c r="IV67" s="5"/>
      <c r="IW67" s="5"/>
      <c r="IX67" s="5"/>
      <c r="IY67" s="5"/>
      <c r="IZ67" s="5"/>
      <c r="JA67" s="5"/>
    </row>
    <row r="68" s="2" customFormat="1" customHeight="1" spans="1:261">
      <c r="A68" s="33" t="s">
        <v>3</v>
      </c>
      <c r="B68" s="33" t="s">
        <v>336</v>
      </c>
      <c r="C68" s="34">
        <v>2025</v>
      </c>
      <c r="D68" s="33" t="s">
        <v>339</v>
      </c>
      <c r="E68" s="33">
        <v>2501110223</v>
      </c>
      <c r="F68" s="33" t="s">
        <v>402</v>
      </c>
      <c r="G68" s="35">
        <v>83</v>
      </c>
      <c r="H68" s="34">
        <v>1</v>
      </c>
      <c r="I68" s="35">
        <v>84</v>
      </c>
      <c r="J68" s="35">
        <v>83.52054795</v>
      </c>
      <c r="K68" s="34">
        <v>2</v>
      </c>
      <c r="L68" s="34">
        <v>85.52054795</v>
      </c>
      <c r="M68" s="35">
        <v>83.75</v>
      </c>
      <c r="N68" s="34">
        <v>0</v>
      </c>
      <c r="O68" s="35">
        <v>83.75</v>
      </c>
      <c r="P68" s="35">
        <v>57</v>
      </c>
      <c r="Q68" s="35">
        <v>0</v>
      </c>
      <c r="R68" s="35">
        <v>57</v>
      </c>
      <c r="S68" s="35">
        <v>58</v>
      </c>
      <c r="T68" s="34">
        <v>0</v>
      </c>
      <c r="U68" s="35">
        <v>58</v>
      </c>
      <c r="V68" s="38">
        <v>82.4779109625</v>
      </c>
      <c r="W68" s="59">
        <v>64</v>
      </c>
      <c r="X68" s="33">
        <v>72</v>
      </c>
      <c r="Y68" s="33" t="s">
        <v>39</v>
      </c>
      <c r="Z68" s="33">
        <v>103</v>
      </c>
      <c r="AA68" s="89"/>
      <c r="AB68" s="89"/>
      <c r="AC68" s="89"/>
      <c r="AD68" s="40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  <c r="FV68" s="5"/>
      <c r="FW68" s="5"/>
      <c r="FX68" s="5"/>
      <c r="FY68" s="5"/>
      <c r="FZ68" s="5"/>
      <c r="GA68" s="5"/>
      <c r="GB68" s="5"/>
      <c r="GC68" s="5"/>
      <c r="GD68" s="5"/>
      <c r="GE68" s="5"/>
      <c r="GF68" s="5"/>
      <c r="GG68" s="5"/>
      <c r="GH68" s="5"/>
      <c r="GI68" s="5"/>
      <c r="GJ68" s="5"/>
      <c r="GK68" s="5"/>
      <c r="GL68" s="5"/>
      <c r="GM68" s="5"/>
      <c r="GN68" s="5"/>
      <c r="GO68" s="5"/>
      <c r="GP68" s="5"/>
      <c r="GQ68" s="5"/>
      <c r="GR68" s="5"/>
      <c r="GS68" s="5"/>
      <c r="GT68" s="5"/>
      <c r="GU68" s="5"/>
      <c r="GV68" s="5"/>
      <c r="GW68" s="5"/>
      <c r="GX68" s="5"/>
      <c r="GY68" s="5"/>
      <c r="GZ68" s="5"/>
      <c r="HA68" s="5"/>
      <c r="HB68" s="5"/>
      <c r="HC68" s="5"/>
      <c r="HD68" s="5"/>
      <c r="HE68" s="5"/>
      <c r="HF68" s="5"/>
      <c r="HG68" s="5"/>
      <c r="HH68" s="5"/>
      <c r="HI68" s="5"/>
      <c r="HJ68" s="5"/>
      <c r="HK68" s="5"/>
      <c r="HL68" s="5"/>
      <c r="HM68" s="5"/>
      <c r="HN68" s="5"/>
      <c r="HO68" s="5"/>
      <c r="HP68" s="5"/>
      <c r="HQ68" s="5"/>
      <c r="HR68" s="5"/>
      <c r="HS68" s="5"/>
      <c r="HT68" s="5"/>
      <c r="HU68" s="5"/>
      <c r="HV68" s="5"/>
      <c r="HW68" s="5"/>
      <c r="HX68" s="5"/>
      <c r="HY68" s="5"/>
      <c r="HZ68" s="5"/>
      <c r="IA68" s="5"/>
      <c r="IB68" s="5"/>
      <c r="IC68" s="5"/>
      <c r="ID68" s="5"/>
      <c r="IE68" s="5"/>
      <c r="IF68" s="5"/>
      <c r="IG68" s="5"/>
      <c r="IH68" s="5"/>
      <c r="II68" s="5"/>
      <c r="IJ68" s="5"/>
      <c r="IK68" s="5"/>
      <c r="IL68" s="5"/>
      <c r="IM68" s="5"/>
      <c r="IN68" s="5"/>
      <c r="IO68" s="5"/>
      <c r="IP68" s="5"/>
      <c r="IQ68" s="5"/>
      <c r="IR68" s="5"/>
      <c r="IS68" s="5"/>
      <c r="IT68" s="5"/>
      <c r="IU68" s="5"/>
      <c r="IV68" s="5"/>
      <c r="IW68" s="5"/>
      <c r="IX68" s="5"/>
      <c r="IY68" s="5"/>
      <c r="IZ68" s="5"/>
      <c r="JA68" s="5"/>
    </row>
    <row r="69" s="2" customFormat="1" customHeight="1" spans="1:261">
      <c r="A69" s="33" t="s">
        <v>3</v>
      </c>
      <c r="B69" s="33" t="s">
        <v>336</v>
      </c>
      <c r="C69" s="34">
        <v>2025</v>
      </c>
      <c r="D69" s="33" t="s">
        <v>337</v>
      </c>
      <c r="E69" s="33">
        <v>2501110170</v>
      </c>
      <c r="F69" s="33" t="s">
        <v>403</v>
      </c>
      <c r="G69" s="35">
        <v>82.5</v>
      </c>
      <c r="H69" s="34">
        <v>0</v>
      </c>
      <c r="I69" s="35">
        <v>82.5</v>
      </c>
      <c r="J69" s="35">
        <v>83.958</v>
      </c>
      <c r="K69" s="34">
        <v>1.3</v>
      </c>
      <c r="L69" s="34">
        <v>85.258</v>
      </c>
      <c r="M69" s="35">
        <v>85.25</v>
      </c>
      <c r="N69" s="34">
        <v>0</v>
      </c>
      <c r="O69" s="35">
        <v>85.25</v>
      </c>
      <c r="P69" s="35">
        <v>57</v>
      </c>
      <c r="Q69" s="35">
        <v>2.5</v>
      </c>
      <c r="R69" s="35">
        <v>59.5</v>
      </c>
      <c r="S69" s="35">
        <v>58</v>
      </c>
      <c r="T69" s="34">
        <v>0</v>
      </c>
      <c r="U69" s="35">
        <v>58</v>
      </c>
      <c r="V69" s="38">
        <v>82.331</v>
      </c>
      <c r="W69" s="59">
        <v>65</v>
      </c>
      <c r="X69" s="33">
        <v>66</v>
      </c>
      <c r="Y69" s="33" t="s">
        <v>39</v>
      </c>
      <c r="Z69" s="33">
        <v>103</v>
      </c>
      <c r="AA69" s="89"/>
      <c r="AB69" s="89"/>
      <c r="AC69" s="89"/>
      <c r="AD69" s="40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  <c r="FR69" s="5"/>
      <c r="FS69" s="5"/>
      <c r="FT69" s="5"/>
      <c r="FU69" s="5"/>
      <c r="FV69" s="5"/>
      <c r="FW69" s="5"/>
      <c r="FX69" s="5"/>
      <c r="FY69" s="5"/>
      <c r="FZ69" s="5"/>
      <c r="GA69" s="5"/>
      <c r="GB69" s="5"/>
      <c r="GC69" s="5"/>
      <c r="GD69" s="5"/>
      <c r="GE69" s="5"/>
      <c r="GF69" s="5"/>
      <c r="GG69" s="5"/>
      <c r="GH69" s="5"/>
      <c r="GI69" s="5"/>
      <c r="GJ69" s="5"/>
      <c r="GK69" s="5"/>
      <c r="GL69" s="5"/>
      <c r="GM69" s="5"/>
      <c r="GN69" s="5"/>
      <c r="GO69" s="5"/>
      <c r="GP69" s="5"/>
      <c r="GQ69" s="5"/>
      <c r="GR69" s="5"/>
      <c r="GS69" s="5"/>
      <c r="GT69" s="5"/>
      <c r="GU69" s="5"/>
      <c r="GV69" s="5"/>
      <c r="GW69" s="5"/>
      <c r="GX69" s="5"/>
      <c r="GY69" s="5"/>
      <c r="GZ69" s="5"/>
      <c r="HA69" s="5"/>
      <c r="HB69" s="5"/>
      <c r="HC69" s="5"/>
      <c r="HD69" s="5"/>
      <c r="HE69" s="5"/>
      <c r="HF69" s="5"/>
      <c r="HG69" s="5"/>
      <c r="HH69" s="5"/>
      <c r="HI69" s="5"/>
      <c r="HJ69" s="5"/>
      <c r="HK69" s="5"/>
      <c r="HL69" s="5"/>
      <c r="HM69" s="5"/>
      <c r="HN69" s="5"/>
      <c r="HO69" s="5"/>
      <c r="HP69" s="5"/>
      <c r="HQ69" s="5"/>
      <c r="HR69" s="5"/>
      <c r="HS69" s="5"/>
      <c r="HT69" s="5"/>
      <c r="HU69" s="5"/>
      <c r="HV69" s="5"/>
      <c r="HW69" s="5"/>
      <c r="HX69" s="5"/>
      <c r="HY69" s="5"/>
      <c r="HZ69" s="5"/>
      <c r="IA69" s="5"/>
      <c r="IB69" s="5"/>
      <c r="IC69" s="5"/>
      <c r="ID69" s="5"/>
      <c r="IE69" s="5"/>
      <c r="IF69" s="5"/>
      <c r="IG69" s="5"/>
      <c r="IH69" s="5"/>
      <c r="II69" s="5"/>
      <c r="IJ69" s="5"/>
      <c r="IK69" s="5"/>
      <c r="IL69" s="5"/>
      <c r="IM69" s="5"/>
      <c r="IN69" s="5"/>
      <c r="IO69" s="5"/>
      <c r="IP69" s="5"/>
      <c r="IQ69" s="5"/>
      <c r="IR69" s="5"/>
      <c r="IS69" s="5"/>
      <c r="IT69" s="5"/>
      <c r="IU69" s="5"/>
      <c r="IV69" s="5"/>
      <c r="IW69" s="5"/>
      <c r="IX69" s="5"/>
      <c r="IY69" s="5"/>
      <c r="IZ69" s="5"/>
      <c r="JA69" s="5"/>
    </row>
    <row r="70" s="2" customFormat="1" customHeight="1" spans="1:261">
      <c r="A70" s="33" t="s">
        <v>3</v>
      </c>
      <c r="B70" s="33" t="s">
        <v>336</v>
      </c>
      <c r="C70" s="34">
        <v>2025</v>
      </c>
      <c r="D70" s="33" t="s">
        <v>337</v>
      </c>
      <c r="E70" s="33">
        <v>2501110153</v>
      </c>
      <c r="F70" s="33" t="s">
        <v>404</v>
      </c>
      <c r="G70" s="35">
        <v>82.5</v>
      </c>
      <c r="H70" s="34">
        <v>0</v>
      </c>
      <c r="I70" s="35">
        <v>82.5</v>
      </c>
      <c r="J70" s="35">
        <v>84.34246575</v>
      </c>
      <c r="K70" s="34">
        <v>1</v>
      </c>
      <c r="L70" s="34">
        <v>85.34246575</v>
      </c>
      <c r="M70" s="35">
        <v>85.6</v>
      </c>
      <c r="N70" s="34">
        <v>0</v>
      </c>
      <c r="O70" s="35">
        <v>85.6</v>
      </c>
      <c r="P70" s="35">
        <v>57</v>
      </c>
      <c r="Q70" s="35">
        <v>0</v>
      </c>
      <c r="R70" s="35">
        <v>57</v>
      </c>
      <c r="S70" s="35">
        <v>58</v>
      </c>
      <c r="T70" s="34">
        <v>0</v>
      </c>
      <c r="U70" s="35">
        <v>58</v>
      </c>
      <c r="V70" s="38">
        <v>82.2868493125</v>
      </c>
      <c r="W70" s="59">
        <v>66</v>
      </c>
      <c r="X70" s="33">
        <v>64</v>
      </c>
      <c r="Y70" s="33" t="s">
        <v>39</v>
      </c>
      <c r="Z70" s="33">
        <v>103</v>
      </c>
      <c r="AA70" s="89"/>
      <c r="AB70" s="89"/>
      <c r="AC70" s="89"/>
      <c r="AD70" s="40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/>
      <c r="FN70" s="5"/>
      <c r="FO70" s="5"/>
      <c r="FP70" s="5"/>
      <c r="FQ70" s="5"/>
      <c r="FR70" s="5"/>
      <c r="FS70" s="5"/>
      <c r="FT70" s="5"/>
      <c r="FU70" s="5"/>
      <c r="FV70" s="5"/>
      <c r="FW70" s="5"/>
      <c r="FX70" s="5"/>
      <c r="FY70" s="5"/>
      <c r="FZ70" s="5"/>
      <c r="GA70" s="5"/>
      <c r="GB70" s="5"/>
      <c r="GC70" s="5"/>
      <c r="GD70" s="5"/>
      <c r="GE70" s="5"/>
      <c r="GF70" s="5"/>
      <c r="GG70" s="5"/>
      <c r="GH70" s="5"/>
      <c r="GI70" s="5"/>
      <c r="GJ70" s="5"/>
      <c r="GK70" s="5"/>
      <c r="GL70" s="5"/>
      <c r="GM70" s="5"/>
      <c r="GN70" s="5"/>
      <c r="GO70" s="5"/>
      <c r="GP70" s="5"/>
      <c r="GQ70" s="5"/>
      <c r="GR70" s="5"/>
      <c r="GS70" s="5"/>
      <c r="GT70" s="5"/>
      <c r="GU70" s="5"/>
      <c r="GV70" s="5"/>
      <c r="GW70" s="5"/>
      <c r="GX70" s="5"/>
      <c r="GY70" s="5"/>
      <c r="GZ70" s="5"/>
      <c r="HA70" s="5"/>
      <c r="HB70" s="5"/>
      <c r="HC70" s="5"/>
      <c r="HD70" s="5"/>
      <c r="HE70" s="5"/>
      <c r="HF70" s="5"/>
      <c r="HG70" s="5"/>
      <c r="HH70" s="5"/>
      <c r="HI70" s="5"/>
      <c r="HJ70" s="5"/>
      <c r="HK70" s="5"/>
      <c r="HL70" s="5"/>
      <c r="HM70" s="5"/>
      <c r="HN70" s="5"/>
      <c r="HO70" s="5"/>
      <c r="HP70" s="5"/>
      <c r="HQ70" s="5"/>
      <c r="HR70" s="5"/>
      <c r="HS70" s="5"/>
      <c r="HT70" s="5"/>
      <c r="HU70" s="5"/>
      <c r="HV70" s="5"/>
      <c r="HW70" s="5"/>
      <c r="HX70" s="5"/>
      <c r="HY70" s="5"/>
      <c r="HZ70" s="5"/>
      <c r="IA70" s="5"/>
      <c r="IB70" s="5"/>
      <c r="IC70" s="5"/>
      <c r="ID70" s="5"/>
      <c r="IE70" s="5"/>
      <c r="IF70" s="5"/>
      <c r="IG70" s="5"/>
      <c r="IH70" s="5"/>
      <c r="II70" s="5"/>
      <c r="IJ70" s="5"/>
      <c r="IK70" s="5"/>
      <c r="IL70" s="5"/>
      <c r="IM70" s="5"/>
      <c r="IN70" s="5"/>
      <c r="IO70" s="5"/>
      <c r="IP70" s="5"/>
      <c r="IQ70" s="5"/>
      <c r="IR70" s="5"/>
      <c r="IS70" s="5"/>
      <c r="IT70" s="5"/>
      <c r="IU70" s="5"/>
      <c r="IV70" s="5"/>
      <c r="IW70" s="5"/>
      <c r="IX70" s="5"/>
      <c r="IY70" s="5"/>
      <c r="IZ70" s="5"/>
      <c r="JA70" s="5"/>
    </row>
    <row r="71" s="2" customFormat="1" customHeight="1" spans="1:261">
      <c r="A71" s="33" t="s">
        <v>3</v>
      </c>
      <c r="B71" s="33" t="s">
        <v>336</v>
      </c>
      <c r="C71" s="34">
        <v>2025</v>
      </c>
      <c r="D71" s="33" t="s">
        <v>339</v>
      </c>
      <c r="E71" s="33">
        <v>2501110226</v>
      </c>
      <c r="F71" s="33" t="s">
        <v>405</v>
      </c>
      <c r="G71" s="35">
        <v>83</v>
      </c>
      <c r="H71" s="34">
        <v>8</v>
      </c>
      <c r="I71" s="35">
        <v>91</v>
      </c>
      <c r="J71" s="35">
        <v>83.8493150684932</v>
      </c>
      <c r="K71" s="34">
        <v>0</v>
      </c>
      <c r="L71" s="34">
        <v>83.8493150684932</v>
      </c>
      <c r="M71" s="35">
        <v>81.3</v>
      </c>
      <c r="N71" s="34">
        <v>0</v>
      </c>
      <c r="O71" s="35">
        <v>81.3</v>
      </c>
      <c r="P71" s="35">
        <v>57</v>
      </c>
      <c r="Q71" s="35">
        <v>0</v>
      </c>
      <c r="R71" s="35">
        <v>57</v>
      </c>
      <c r="S71" s="35">
        <v>58</v>
      </c>
      <c r="T71" s="34">
        <v>0</v>
      </c>
      <c r="U71" s="35">
        <v>58</v>
      </c>
      <c r="V71" s="38">
        <v>81.8019863013699</v>
      </c>
      <c r="W71" s="59">
        <v>67</v>
      </c>
      <c r="X71" s="33">
        <v>69</v>
      </c>
      <c r="Y71" s="33" t="s">
        <v>39</v>
      </c>
      <c r="Z71" s="33">
        <v>103</v>
      </c>
      <c r="AA71" s="89"/>
      <c r="AB71" s="89"/>
      <c r="AC71" s="89"/>
      <c r="AD71" s="40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  <c r="FK71" s="5"/>
      <c r="FL71" s="5"/>
      <c r="FM71" s="5"/>
      <c r="FN71" s="5"/>
      <c r="FO71" s="5"/>
      <c r="FP71" s="5"/>
      <c r="FQ71" s="5"/>
      <c r="FR71" s="5"/>
      <c r="FS71" s="5"/>
      <c r="FT71" s="5"/>
      <c r="FU71" s="5"/>
      <c r="FV71" s="5"/>
      <c r="FW71" s="5"/>
      <c r="FX71" s="5"/>
      <c r="FY71" s="5"/>
      <c r="FZ71" s="5"/>
      <c r="GA71" s="5"/>
      <c r="GB71" s="5"/>
      <c r="GC71" s="5"/>
      <c r="GD71" s="5"/>
      <c r="GE71" s="5"/>
      <c r="GF71" s="5"/>
      <c r="GG71" s="5"/>
      <c r="GH71" s="5"/>
      <c r="GI71" s="5"/>
      <c r="GJ71" s="5"/>
      <c r="GK71" s="5"/>
      <c r="GL71" s="5"/>
      <c r="GM71" s="5"/>
      <c r="GN71" s="5"/>
      <c r="GO71" s="5"/>
      <c r="GP71" s="5"/>
      <c r="GQ71" s="5"/>
      <c r="GR71" s="5"/>
      <c r="GS71" s="5"/>
      <c r="GT71" s="5"/>
      <c r="GU71" s="5"/>
      <c r="GV71" s="5"/>
      <c r="GW71" s="5"/>
      <c r="GX71" s="5"/>
      <c r="GY71" s="5"/>
      <c r="GZ71" s="5"/>
      <c r="HA71" s="5"/>
      <c r="HB71" s="5"/>
      <c r="HC71" s="5"/>
      <c r="HD71" s="5"/>
      <c r="HE71" s="5"/>
      <c r="HF71" s="5"/>
      <c r="HG71" s="5"/>
      <c r="HH71" s="5"/>
      <c r="HI71" s="5"/>
      <c r="HJ71" s="5"/>
      <c r="HK71" s="5"/>
      <c r="HL71" s="5"/>
      <c r="HM71" s="5"/>
      <c r="HN71" s="5"/>
      <c r="HO71" s="5"/>
      <c r="HP71" s="5"/>
      <c r="HQ71" s="5"/>
      <c r="HR71" s="5"/>
      <c r="HS71" s="5"/>
      <c r="HT71" s="5"/>
      <c r="HU71" s="5"/>
      <c r="HV71" s="5"/>
      <c r="HW71" s="5"/>
      <c r="HX71" s="5"/>
      <c r="HY71" s="5"/>
      <c r="HZ71" s="5"/>
      <c r="IA71" s="5"/>
      <c r="IB71" s="5"/>
      <c r="IC71" s="5"/>
      <c r="ID71" s="5"/>
      <c r="IE71" s="5"/>
      <c r="IF71" s="5"/>
      <c r="IG71" s="5"/>
      <c r="IH71" s="5"/>
      <c r="II71" s="5"/>
      <c r="IJ71" s="5"/>
      <c r="IK71" s="5"/>
      <c r="IL71" s="5"/>
      <c r="IM71" s="5"/>
      <c r="IN71" s="5"/>
      <c r="IO71" s="5"/>
      <c r="IP71" s="5"/>
      <c r="IQ71" s="5"/>
      <c r="IR71" s="5"/>
      <c r="IS71" s="5"/>
      <c r="IT71" s="5"/>
      <c r="IU71" s="5"/>
      <c r="IV71" s="5"/>
      <c r="IW71" s="5"/>
      <c r="IX71" s="5"/>
      <c r="IY71" s="5"/>
      <c r="IZ71" s="5"/>
      <c r="JA71" s="5"/>
    </row>
    <row r="72" s="2" customFormat="1" customHeight="1" spans="1:261">
      <c r="A72" s="33" t="s">
        <v>3</v>
      </c>
      <c r="B72" s="33" t="s">
        <v>336</v>
      </c>
      <c r="C72" s="34">
        <v>2025</v>
      </c>
      <c r="D72" s="33" t="s">
        <v>339</v>
      </c>
      <c r="E72" s="33">
        <v>2501110239</v>
      </c>
      <c r="F72" s="33" t="s">
        <v>406</v>
      </c>
      <c r="G72" s="35">
        <v>83</v>
      </c>
      <c r="H72" s="34">
        <v>1</v>
      </c>
      <c r="I72" s="35">
        <v>84</v>
      </c>
      <c r="J72" s="35">
        <v>83.08219178</v>
      </c>
      <c r="K72" s="34">
        <v>1</v>
      </c>
      <c r="L72" s="34">
        <v>84.08219178</v>
      </c>
      <c r="M72" s="35">
        <v>91.75</v>
      </c>
      <c r="N72" s="34">
        <v>0</v>
      </c>
      <c r="O72" s="35">
        <v>91.75</v>
      </c>
      <c r="P72" s="35">
        <v>57</v>
      </c>
      <c r="Q72" s="35">
        <v>0</v>
      </c>
      <c r="R72" s="35">
        <v>57</v>
      </c>
      <c r="S72" s="35">
        <v>58</v>
      </c>
      <c r="T72" s="34">
        <v>0</v>
      </c>
      <c r="U72" s="35">
        <v>58</v>
      </c>
      <c r="V72" s="38">
        <v>81.799143835</v>
      </c>
      <c r="W72" s="59">
        <v>68</v>
      </c>
      <c r="X72" s="33">
        <v>78</v>
      </c>
      <c r="Y72" s="33" t="s">
        <v>39</v>
      </c>
      <c r="Z72" s="33">
        <v>103</v>
      </c>
      <c r="AA72" s="89"/>
      <c r="AB72" s="89"/>
      <c r="AC72" s="89"/>
      <c r="AD72" s="40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/>
      <c r="FN72" s="5"/>
      <c r="FO72" s="5"/>
      <c r="FP72" s="5"/>
      <c r="FQ72" s="5"/>
      <c r="FR72" s="5"/>
      <c r="FS72" s="5"/>
      <c r="FT72" s="5"/>
      <c r="FU72" s="5"/>
      <c r="FV72" s="5"/>
      <c r="FW72" s="5"/>
      <c r="FX72" s="5"/>
      <c r="FY72" s="5"/>
      <c r="FZ72" s="5"/>
      <c r="GA72" s="5"/>
      <c r="GB72" s="5"/>
      <c r="GC72" s="5"/>
      <c r="GD72" s="5"/>
      <c r="GE72" s="5"/>
      <c r="GF72" s="5"/>
      <c r="GG72" s="5"/>
      <c r="GH72" s="5"/>
      <c r="GI72" s="5"/>
      <c r="GJ72" s="5"/>
      <c r="GK72" s="5"/>
      <c r="GL72" s="5"/>
      <c r="GM72" s="5"/>
      <c r="GN72" s="5"/>
      <c r="GO72" s="5"/>
      <c r="GP72" s="5"/>
      <c r="GQ72" s="5"/>
      <c r="GR72" s="5"/>
      <c r="GS72" s="5"/>
      <c r="GT72" s="5"/>
      <c r="GU72" s="5"/>
      <c r="GV72" s="5"/>
      <c r="GW72" s="5"/>
      <c r="GX72" s="5"/>
      <c r="GY72" s="5"/>
      <c r="GZ72" s="5"/>
      <c r="HA72" s="5"/>
      <c r="HB72" s="5"/>
      <c r="HC72" s="5"/>
      <c r="HD72" s="5"/>
      <c r="HE72" s="5"/>
      <c r="HF72" s="5"/>
      <c r="HG72" s="5"/>
      <c r="HH72" s="5"/>
      <c r="HI72" s="5"/>
      <c r="HJ72" s="5"/>
      <c r="HK72" s="5"/>
      <c r="HL72" s="5"/>
      <c r="HM72" s="5"/>
      <c r="HN72" s="5"/>
      <c r="HO72" s="5"/>
      <c r="HP72" s="5"/>
      <c r="HQ72" s="5"/>
      <c r="HR72" s="5"/>
      <c r="HS72" s="5"/>
      <c r="HT72" s="5"/>
      <c r="HU72" s="5"/>
      <c r="HV72" s="5"/>
      <c r="HW72" s="5"/>
      <c r="HX72" s="5"/>
      <c r="HY72" s="5"/>
      <c r="HZ72" s="5"/>
      <c r="IA72" s="5"/>
      <c r="IB72" s="5"/>
      <c r="IC72" s="5"/>
      <c r="ID72" s="5"/>
      <c r="IE72" s="5"/>
      <c r="IF72" s="5"/>
      <c r="IG72" s="5"/>
      <c r="IH72" s="5"/>
      <c r="II72" s="5"/>
      <c r="IJ72" s="5"/>
      <c r="IK72" s="5"/>
      <c r="IL72" s="5"/>
      <c r="IM72" s="5"/>
      <c r="IN72" s="5"/>
      <c r="IO72" s="5"/>
      <c r="IP72" s="5"/>
      <c r="IQ72" s="5"/>
      <c r="IR72" s="5"/>
      <c r="IS72" s="5"/>
      <c r="IT72" s="5"/>
      <c r="IU72" s="5"/>
      <c r="IV72" s="5"/>
      <c r="IW72" s="5"/>
      <c r="IX72" s="5"/>
      <c r="IY72" s="5"/>
      <c r="IZ72" s="5"/>
      <c r="JA72" s="5"/>
    </row>
    <row r="73" s="2" customFormat="1" customHeight="1" spans="1:261">
      <c r="A73" s="33" t="s">
        <v>3</v>
      </c>
      <c r="B73" s="33" t="s">
        <v>336</v>
      </c>
      <c r="C73" s="34">
        <v>2025</v>
      </c>
      <c r="D73" s="33" t="s">
        <v>337</v>
      </c>
      <c r="E73" s="33">
        <v>2501110151</v>
      </c>
      <c r="F73" s="33" t="s">
        <v>407</v>
      </c>
      <c r="G73" s="35">
        <v>82.5</v>
      </c>
      <c r="H73" s="34">
        <v>0</v>
      </c>
      <c r="I73" s="35">
        <v>82.5</v>
      </c>
      <c r="J73" s="35">
        <v>84.06849315</v>
      </c>
      <c r="K73" s="34">
        <v>1</v>
      </c>
      <c r="L73" s="34">
        <v>85.06849315</v>
      </c>
      <c r="M73" s="35">
        <v>78.45</v>
      </c>
      <c r="N73" s="34">
        <v>0</v>
      </c>
      <c r="O73" s="35">
        <v>78.45</v>
      </c>
      <c r="P73" s="35">
        <v>57</v>
      </c>
      <c r="Q73" s="35">
        <v>0</v>
      </c>
      <c r="R73" s="35">
        <v>57</v>
      </c>
      <c r="S73" s="35">
        <v>58</v>
      </c>
      <c r="T73" s="34">
        <v>0</v>
      </c>
      <c r="U73" s="35">
        <v>58</v>
      </c>
      <c r="V73" s="38">
        <v>81.7238698625</v>
      </c>
      <c r="W73" s="59">
        <v>69</v>
      </c>
      <c r="X73" s="33">
        <v>66</v>
      </c>
      <c r="Y73" s="33" t="s">
        <v>39</v>
      </c>
      <c r="Z73" s="33">
        <v>103</v>
      </c>
      <c r="AA73" s="89"/>
      <c r="AB73" s="89"/>
      <c r="AC73" s="89"/>
      <c r="AD73" s="40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  <c r="FK73" s="5"/>
      <c r="FL73" s="5"/>
      <c r="FM73" s="5"/>
      <c r="FN73" s="5"/>
      <c r="FO73" s="5"/>
      <c r="FP73" s="5"/>
      <c r="FQ73" s="5"/>
      <c r="FR73" s="5"/>
      <c r="FS73" s="5"/>
      <c r="FT73" s="5"/>
      <c r="FU73" s="5"/>
      <c r="FV73" s="5"/>
      <c r="FW73" s="5"/>
      <c r="FX73" s="5"/>
      <c r="FY73" s="5"/>
      <c r="FZ73" s="5"/>
      <c r="GA73" s="5"/>
      <c r="GB73" s="5"/>
      <c r="GC73" s="5"/>
      <c r="GD73" s="5"/>
      <c r="GE73" s="5"/>
      <c r="GF73" s="5"/>
      <c r="GG73" s="5"/>
      <c r="GH73" s="5"/>
      <c r="GI73" s="5"/>
      <c r="GJ73" s="5"/>
      <c r="GK73" s="5"/>
      <c r="GL73" s="5"/>
      <c r="GM73" s="5"/>
      <c r="GN73" s="5"/>
      <c r="GO73" s="5"/>
      <c r="GP73" s="5"/>
      <c r="GQ73" s="5"/>
      <c r="GR73" s="5"/>
      <c r="GS73" s="5"/>
      <c r="GT73" s="5"/>
      <c r="GU73" s="5"/>
      <c r="GV73" s="5"/>
      <c r="GW73" s="5"/>
      <c r="GX73" s="5"/>
      <c r="GY73" s="5"/>
      <c r="GZ73" s="5"/>
      <c r="HA73" s="5"/>
      <c r="HB73" s="5"/>
      <c r="HC73" s="5"/>
      <c r="HD73" s="5"/>
      <c r="HE73" s="5"/>
      <c r="HF73" s="5"/>
      <c r="HG73" s="5"/>
      <c r="HH73" s="5"/>
      <c r="HI73" s="5"/>
      <c r="HJ73" s="5"/>
      <c r="HK73" s="5"/>
      <c r="HL73" s="5"/>
      <c r="HM73" s="5"/>
      <c r="HN73" s="5"/>
      <c r="HO73" s="5"/>
      <c r="HP73" s="5"/>
      <c r="HQ73" s="5"/>
      <c r="HR73" s="5"/>
      <c r="HS73" s="5"/>
      <c r="HT73" s="5"/>
      <c r="HU73" s="5"/>
      <c r="HV73" s="5"/>
      <c r="HW73" s="5"/>
      <c r="HX73" s="5"/>
      <c r="HY73" s="5"/>
      <c r="HZ73" s="5"/>
      <c r="IA73" s="5"/>
      <c r="IB73" s="5"/>
      <c r="IC73" s="5"/>
      <c r="ID73" s="5"/>
      <c r="IE73" s="5"/>
      <c r="IF73" s="5"/>
      <c r="IG73" s="5"/>
      <c r="IH73" s="5"/>
      <c r="II73" s="5"/>
      <c r="IJ73" s="5"/>
      <c r="IK73" s="5"/>
      <c r="IL73" s="5"/>
      <c r="IM73" s="5"/>
      <c r="IN73" s="5"/>
      <c r="IO73" s="5"/>
      <c r="IP73" s="5"/>
      <c r="IQ73" s="5"/>
      <c r="IR73" s="5"/>
      <c r="IS73" s="5"/>
      <c r="IT73" s="5"/>
      <c r="IU73" s="5"/>
      <c r="IV73" s="5"/>
      <c r="IW73" s="5"/>
      <c r="IX73" s="5"/>
      <c r="IY73" s="5"/>
      <c r="IZ73" s="5"/>
      <c r="JA73" s="5"/>
    </row>
    <row r="74" s="2" customFormat="1" customHeight="1" spans="1:261">
      <c r="A74" s="33" t="s">
        <v>3</v>
      </c>
      <c r="B74" s="33" t="s">
        <v>336</v>
      </c>
      <c r="C74" s="34">
        <v>2025</v>
      </c>
      <c r="D74" s="33" t="s">
        <v>337</v>
      </c>
      <c r="E74" s="33">
        <v>2501110183</v>
      </c>
      <c r="F74" s="33" t="s">
        <v>408</v>
      </c>
      <c r="G74" s="35">
        <v>83</v>
      </c>
      <c r="H74" s="34">
        <v>1.5</v>
      </c>
      <c r="I74" s="35">
        <v>84.5</v>
      </c>
      <c r="J74" s="35">
        <v>83.54794521</v>
      </c>
      <c r="K74" s="34">
        <v>1</v>
      </c>
      <c r="L74" s="34">
        <v>84.54794521</v>
      </c>
      <c r="M74" s="35">
        <v>80.7</v>
      </c>
      <c r="N74" s="34">
        <v>0</v>
      </c>
      <c r="O74" s="35">
        <v>80.7</v>
      </c>
      <c r="P74" s="35">
        <v>57</v>
      </c>
      <c r="Q74" s="35">
        <v>0</v>
      </c>
      <c r="R74" s="35">
        <v>57</v>
      </c>
      <c r="S74" s="35">
        <v>58</v>
      </c>
      <c r="T74" s="34">
        <v>0</v>
      </c>
      <c r="U74" s="35">
        <v>58</v>
      </c>
      <c r="V74" s="38">
        <v>81.6459589075</v>
      </c>
      <c r="W74" s="59">
        <v>70</v>
      </c>
      <c r="X74" s="33">
        <v>71</v>
      </c>
      <c r="Y74" s="33" t="s">
        <v>39</v>
      </c>
      <c r="Z74" s="33">
        <v>103</v>
      </c>
      <c r="AA74" s="89"/>
      <c r="AB74" s="89"/>
      <c r="AC74" s="89"/>
      <c r="AD74" s="40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  <c r="FW74" s="5"/>
      <c r="FX74" s="5"/>
      <c r="FY74" s="5"/>
      <c r="FZ74" s="5"/>
      <c r="GA74" s="5"/>
      <c r="GB74" s="5"/>
      <c r="GC74" s="5"/>
      <c r="GD74" s="5"/>
      <c r="GE74" s="5"/>
      <c r="GF74" s="5"/>
      <c r="GG74" s="5"/>
      <c r="GH74" s="5"/>
      <c r="GI74" s="5"/>
      <c r="GJ74" s="5"/>
      <c r="GK74" s="5"/>
      <c r="GL74" s="5"/>
      <c r="GM74" s="5"/>
      <c r="GN74" s="5"/>
      <c r="GO74" s="5"/>
      <c r="GP74" s="5"/>
      <c r="GQ74" s="5"/>
      <c r="GR74" s="5"/>
      <c r="GS74" s="5"/>
      <c r="GT74" s="5"/>
      <c r="GU74" s="5"/>
      <c r="GV74" s="5"/>
      <c r="GW74" s="5"/>
      <c r="GX74" s="5"/>
      <c r="GY74" s="5"/>
      <c r="GZ74" s="5"/>
      <c r="HA74" s="5"/>
      <c r="HB74" s="5"/>
      <c r="HC74" s="5"/>
      <c r="HD74" s="5"/>
      <c r="HE74" s="5"/>
      <c r="HF74" s="5"/>
      <c r="HG74" s="5"/>
      <c r="HH74" s="5"/>
      <c r="HI74" s="5"/>
      <c r="HJ74" s="5"/>
      <c r="HK74" s="5"/>
      <c r="HL74" s="5"/>
      <c r="HM74" s="5"/>
      <c r="HN74" s="5"/>
      <c r="HO74" s="5"/>
      <c r="HP74" s="5"/>
      <c r="HQ74" s="5"/>
      <c r="HR74" s="5"/>
      <c r="HS74" s="5"/>
      <c r="HT74" s="5"/>
      <c r="HU74" s="5"/>
      <c r="HV74" s="5"/>
      <c r="HW74" s="5"/>
      <c r="HX74" s="5"/>
      <c r="HY74" s="5"/>
      <c r="HZ74" s="5"/>
      <c r="IA74" s="5"/>
      <c r="IB74" s="5"/>
      <c r="IC74" s="5"/>
      <c r="ID74" s="5"/>
      <c r="IE74" s="5"/>
      <c r="IF74" s="5"/>
      <c r="IG74" s="5"/>
      <c r="IH74" s="5"/>
      <c r="II74" s="5"/>
      <c r="IJ74" s="5"/>
      <c r="IK74" s="5"/>
      <c r="IL74" s="5"/>
      <c r="IM74" s="5"/>
      <c r="IN74" s="5"/>
      <c r="IO74" s="5"/>
      <c r="IP74" s="5"/>
      <c r="IQ74" s="5"/>
      <c r="IR74" s="5"/>
      <c r="IS74" s="5"/>
      <c r="IT74" s="5"/>
      <c r="IU74" s="5"/>
      <c r="IV74" s="5"/>
      <c r="IW74" s="5"/>
      <c r="IX74" s="5"/>
      <c r="IY74" s="5"/>
      <c r="IZ74" s="5"/>
      <c r="JA74" s="5"/>
    </row>
    <row r="75" s="2" customFormat="1" customHeight="1" spans="1:261">
      <c r="A75" s="33" t="s">
        <v>3</v>
      </c>
      <c r="B75" s="33" t="s">
        <v>336</v>
      </c>
      <c r="C75" s="34">
        <v>2025</v>
      </c>
      <c r="D75" s="33" t="s">
        <v>339</v>
      </c>
      <c r="E75" s="33">
        <v>2501110206</v>
      </c>
      <c r="F75" s="33" t="s">
        <v>409</v>
      </c>
      <c r="G75" s="35">
        <v>83</v>
      </c>
      <c r="H75" s="34">
        <v>0</v>
      </c>
      <c r="I75" s="35">
        <v>83</v>
      </c>
      <c r="J75" s="35">
        <v>84.0958904109589</v>
      </c>
      <c r="K75" s="34">
        <v>1</v>
      </c>
      <c r="L75" s="34">
        <v>85.0958904109589</v>
      </c>
      <c r="M75" s="35">
        <v>75.05</v>
      </c>
      <c r="N75" s="34">
        <v>0</v>
      </c>
      <c r="O75" s="35">
        <v>75.05</v>
      </c>
      <c r="P75" s="35">
        <v>57</v>
      </c>
      <c r="Q75" s="35">
        <v>0</v>
      </c>
      <c r="R75" s="35">
        <v>57</v>
      </c>
      <c r="S75" s="35">
        <v>58</v>
      </c>
      <c r="T75" s="34">
        <v>0</v>
      </c>
      <c r="U75" s="35">
        <v>58</v>
      </c>
      <c r="V75" s="38">
        <v>81.6244178082192</v>
      </c>
      <c r="W75" s="59">
        <v>71</v>
      </c>
      <c r="X75" s="33">
        <v>65</v>
      </c>
      <c r="Y75" s="33" t="s">
        <v>39</v>
      </c>
      <c r="Z75" s="33">
        <v>103</v>
      </c>
      <c r="AA75" s="89"/>
      <c r="AB75" s="89"/>
      <c r="AC75" s="89"/>
      <c r="AD75" s="40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  <c r="FV75" s="5"/>
      <c r="FW75" s="5"/>
      <c r="FX75" s="5"/>
      <c r="FY75" s="5"/>
      <c r="FZ75" s="5"/>
      <c r="GA75" s="5"/>
      <c r="GB75" s="5"/>
      <c r="GC75" s="5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P75" s="5"/>
      <c r="GQ75" s="5"/>
      <c r="GR75" s="5"/>
      <c r="GS75" s="5"/>
      <c r="GT75" s="5"/>
      <c r="GU75" s="5"/>
      <c r="GV75" s="5"/>
      <c r="GW75" s="5"/>
      <c r="GX75" s="5"/>
      <c r="GY75" s="5"/>
      <c r="GZ75" s="5"/>
      <c r="HA75" s="5"/>
      <c r="HB75" s="5"/>
      <c r="HC75" s="5"/>
      <c r="HD75" s="5"/>
      <c r="HE75" s="5"/>
      <c r="HF75" s="5"/>
      <c r="HG75" s="5"/>
      <c r="HH75" s="5"/>
      <c r="HI75" s="5"/>
      <c r="HJ75" s="5"/>
      <c r="HK75" s="5"/>
      <c r="HL75" s="5"/>
      <c r="HM75" s="5"/>
      <c r="HN75" s="5"/>
      <c r="HO75" s="5"/>
      <c r="HP75" s="5"/>
      <c r="HQ75" s="5"/>
      <c r="HR75" s="5"/>
      <c r="HS75" s="5"/>
      <c r="HT75" s="5"/>
      <c r="HU75" s="5"/>
      <c r="HV75" s="5"/>
      <c r="HW75" s="5"/>
      <c r="HX75" s="5"/>
      <c r="HY75" s="5"/>
      <c r="HZ75" s="5"/>
      <c r="IA75" s="5"/>
      <c r="IB75" s="5"/>
      <c r="IC75" s="5"/>
      <c r="ID75" s="5"/>
      <c r="IE75" s="5"/>
      <c r="IF75" s="5"/>
      <c r="IG75" s="5"/>
      <c r="IH75" s="5"/>
      <c r="II75" s="5"/>
      <c r="IJ75" s="5"/>
      <c r="IK75" s="5"/>
      <c r="IL75" s="5"/>
      <c r="IM75" s="5"/>
      <c r="IN75" s="5"/>
      <c r="IO75" s="5"/>
      <c r="IP75" s="5"/>
      <c r="IQ75" s="5"/>
      <c r="IR75" s="5"/>
      <c r="IS75" s="5"/>
      <c r="IT75" s="5"/>
      <c r="IU75" s="5"/>
      <c r="IV75" s="5"/>
      <c r="IW75" s="5"/>
      <c r="IX75" s="5"/>
      <c r="IY75" s="5"/>
      <c r="IZ75" s="5"/>
      <c r="JA75" s="5"/>
    </row>
    <row r="76" s="2" customFormat="1" customHeight="1" spans="1:261">
      <c r="A76" s="33" t="s">
        <v>3</v>
      </c>
      <c r="B76" s="33" t="s">
        <v>336</v>
      </c>
      <c r="C76" s="34">
        <v>2025</v>
      </c>
      <c r="D76" s="33" t="s">
        <v>337</v>
      </c>
      <c r="E76" s="33">
        <v>2501110184</v>
      </c>
      <c r="F76" s="33" t="s">
        <v>410</v>
      </c>
      <c r="G76" s="35">
        <v>83</v>
      </c>
      <c r="H76" s="34">
        <v>0.5</v>
      </c>
      <c r="I76" s="35">
        <v>83.5</v>
      </c>
      <c r="J76" s="35">
        <v>84.42465753</v>
      </c>
      <c r="K76" s="34">
        <v>1</v>
      </c>
      <c r="L76" s="34">
        <v>85.42465753</v>
      </c>
      <c r="M76" s="35">
        <v>66</v>
      </c>
      <c r="N76" s="34">
        <v>0</v>
      </c>
      <c r="O76" s="35">
        <v>66</v>
      </c>
      <c r="P76" s="35">
        <v>57</v>
      </c>
      <c r="Q76" s="35">
        <v>0</v>
      </c>
      <c r="R76" s="35">
        <v>57</v>
      </c>
      <c r="S76" s="35">
        <v>58</v>
      </c>
      <c r="T76" s="34">
        <v>0</v>
      </c>
      <c r="U76" s="35">
        <v>58</v>
      </c>
      <c r="V76" s="38">
        <v>81.4684931475</v>
      </c>
      <c r="W76" s="59">
        <v>72</v>
      </c>
      <c r="X76" s="33">
        <v>62</v>
      </c>
      <c r="Y76" s="33" t="s">
        <v>39</v>
      </c>
      <c r="Z76" s="33">
        <v>103</v>
      </c>
      <c r="AA76" s="89"/>
      <c r="AB76" s="89"/>
      <c r="AC76" s="89"/>
      <c r="AD76" s="40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  <c r="FU76" s="5"/>
      <c r="FV76" s="5"/>
      <c r="FW76" s="5"/>
      <c r="FX76" s="5"/>
      <c r="FY76" s="5"/>
      <c r="FZ76" s="5"/>
      <c r="GA76" s="5"/>
      <c r="GB76" s="5"/>
      <c r="GC76" s="5"/>
      <c r="GD76" s="5"/>
      <c r="GE76" s="5"/>
      <c r="GF76" s="5"/>
      <c r="GG76" s="5"/>
      <c r="GH76" s="5"/>
      <c r="GI76" s="5"/>
      <c r="GJ76" s="5"/>
      <c r="GK76" s="5"/>
      <c r="GL76" s="5"/>
      <c r="GM76" s="5"/>
      <c r="GN76" s="5"/>
      <c r="GO76" s="5"/>
      <c r="GP76" s="5"/>
      <c r="GQ76" s="5"/>
      <c r="GR76" s="5"/>
      <c r="GS76" s="5"/>
      <c r="GT76" s="5"/>
      <c r="GU76" s="5"/>
      <c r="GV76" s="5"/>
      <c r="GW76" s="5"/>
      <c r="GX76" s="5"/>
      <c r="GY76" s="5"/>
      <c r="GZ76" s="5"/>
      <c r="HA76" s="5"/>
      <c r="HB76" s="5"/>
      <c r="HC76" s="5"/>
      <c r="HD76" s="5"/>
      <c r="HE76" s="5"/>
      <c r="HF76" s="5"/>
      <c r="HG76" s="5"/>
      <c r="HH76" s="5"/>
      <c r="HI76" s="5"/>
      <c r="HJ76" s="5"/>
      <c r="HK76" s="5"/>
      <c r="HL76" s="5"/>
      <c r="HM76" s="5"/>
      <c r="HN76" s="5"/>
      <c r="HO76" s="5"/>
      <c r="HP76" s="5"/>
      <c r="HQ76" s="5"/>
      <c r="HR76" s="5"/>
      <c r="HS76" s="5"/>
      <c r="HT76" s="5"/>
      <c r="HU76" s="5"/>
      <c r="HV76" s="5"/>
      <c r="HW76" s="5"/>
      <c r="HX76" s="5"/>
      <c r="HY76" s="5"/>
      <c r="HZ76" s="5"/>
      <c r="IA76" s="5"/>
      <c r="IB76" s="5"/>
      <c r="IC76" s="5"/>
      <c r="ID76" s="5"/>
      <c r="IE76" s="5"/>
      <c r="IF76" s="5"/>
      <c r="IG76" s="5"/>
      <c r="IH76" s="5"/>
      <c r="II76" s="5"/>
      <c r="IJ76" s="5"/>
      <c r="IK76" s="5"/>
      <c r="IL76" s="5"/>
      <c r="IM76" s="5"/>
      <c r="IN76" s="5"/>
      <c r="IO76" s="5"/>
      <c r="IP76" s="5"/>
      <c r="IQ76" s="5"/>
      <c r="IR76" s="5"/>
      <c r="IS76" s="5"/>
      <c r="IT76" s="5"/>
      <c r="IU76" s="5"/>
      <c r="IV76" s="5"/>
      <c r="IW76" s="5"/>
      <c r="IX76" s="5"/>
      <c r="IY76" s="5"/>
      <c r="IZ76" s="5"/>
      <c r="JA76" s="5"/>
    </row>
    <row r="77" s="2" customFormat="1" customHeight="1" spans="1:261">
      <c r="A77" s="33" t="s">
        <v>3</v>
      </c>
      <c r="B77" s="33" t="s">
        <v>336</v>
      </c>
      <c r="C77" s="34">
        <v>2025</v>
      </c>
      <c r="D77" s="33" t="s">
        <v>339</v>
      </c>
      <c r="E77" s="33">
        <v>2506110200</v>
      </c>
      <c r="F77" s="33" t="s">
        <v>411</v>
      </c>
      <c r="G77" s="35">
        <v>83</v>
      </c>
      <c r="H77" s="34">
        <v>0.5</v>
      </c>
      <c r="I77" s="35">
        <v>83.5</v>
      </c>
      <c r="J77" s="35">
        <v>82.97368421</v>
      </c>
      <c r="K77" s="34">
        <v>1</v>
      </c>
      <c r="L77" s="34">
        <v>83.97368421</v>
      </c>
      <c r="M77" s="35">
        <v>80</v>
      </c>
      <c r="N77" s="34">
        <v>0</v>
      </c>
      <c r="O77" s="35">
        <v>80</v>
      </c>
      <c r="P77" s="35">
        <v>57</v>
      </c>
      <c r="Q77" s="35">
        <v>0</v>
      </c>
      <c r="R77" s="35">
        <v>57</v>
      </c>
      <c r="S77" s="35">
        <v>58</v>
      </c>
      <c r="T77" s="34">
        <v>5.5</v>
      </c>
      <c r="U77" s="35">
        <v>63.5</v>
      </c>
      <c r="V77" s="38">
        <v>81.3552631575</v>
      </c>
      <c r="W77" s="59">
        <v>73</v>
      </c>
      <c r="X77" s="33">
        <v>81</v>
      </c>
      <c r="Y77" s="33" t="s">
        <v>39</v>
      </c>
      <c r="Z77" s="33">
        <v>103</v>
      </c>
      <c r="AA77" s="89"/>
      <c r="AB77" s="89"/>
      <c r="AC77" s="89"/>
      <c r="AD77" s="40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  <c r="FJ77" s="5"/>
      <c r="FK77" s="5"/>
      <c r="FL77" s="5"/>
      <c r="FM77" s="5"/>
      <c r="FN77" s="5"/>
      <c r="FO77" s="5"/>
      <c r="FP77" s="5"/>
      <c r="FQ77" s="5"/>
      <c r="FR77" s="5"/>
      <c r="FS77" s="5"/>
      <c r="FT77" s="5"/>
      <c r="FU77" s="5"/>
      <c r="FV77" s="5"/>
      <c r="FW77" s="5"/>
      <c r="FX77" s="5"/>
      <c r="FY77" s="5"/>
      <c r="FZ77" s="5"/>
      <c r="GA77" s="5"/>
      <c r="GB77" s="5"/>
      <c r="GC77" s="5"/>
      <c r="GD77" s="5"/>
      <c r="GE77" s="5"/>
      <c r="GF77" s="5"/>
      <c r="GG77" s="5"/>
      <c r="GH77" s="5"/>
      <c r="GI77" s="5"/>
      <c r="GJ77" s="5"/>
      <c r="GK77" s="5"/>
      <c r="GL77" s="5"/>
      <c r="GM77" s="5"/>
      <c r="GN77" s="5"/>
      <c r="GO77" s="5"/>
      <c r="GP77" s="5"/>
      <c r="GQ77" s="5"/>
      <c r="GR77" s="5"/>
      <c r="GS77" s="5"/>
      <c r="GT77" s="5"/>
      <c r="GU77" s="5"/>
      <c r="GV77" s="5"/>
      <c r="GW77" s="5"/>
      <c r="GX77" s="5"/>
      <c r="GY77" s="5"/>
      <c r="GZ77" s="5"/>
      <c r="HA77" s="5"/>
      <c r="HB77" s="5"/>
      <c r="HC77" s="5"/>
      <c r="HD77" s="5"/>
      <c r="HE77" s="5"/>
      <c r="HF77" s="5"/>
      <c r="HG77" s="5"/>
      <c r="HH77" s="5"/>
      <c r="HI77" s="5"/>
      <c r="HJ77" s="5"/>
      <c r="HK77" s="5"/>
      <c r="HL77" s="5"/>
      <c r="HM77" s="5"/>
      <c r="HN77" s="5"/>
      <c r="HO77" s="5"/>
      <c r="HP77" s="5"/>
      <c r="HQ77" s="5"/>
      <c r="HR77" s="5"/>
      <c r="HS77" s="5"/>
      <c r="HT77" s="5"/>
      <c r="HU77" s="5"/>
      <c r="HV77" s="5"/>
      <c r="HW77" s="5"/>
      <c r="HX77" s="5"/>
      <c r="HY77" s="5"/>
      <c r="HZ77" s="5"/>
      <c r="IA77" s="5"/>
      <c r="IB77" s="5"/>
      <c r="IC77" s="5"/>
      <c r="ID77" s="5"/>
      <c r="IE77" s="5"/>
      <c r="IF77" s="5"/>
      <c r="IG77" s="5"/>
      <c r="IH77" s="5"/>
      <c r="II77" s="5"/>
      <c r="IJ77" s="5"/>
      <c r="IK77" s="5"/>
      <c r="IL77" s="5"/>
      <c r="IM77" s="5"/>
      <c r="IN77" s="5"/>
      <c r="IO77" s="5"/>
      <c r="IP77" s="5"/>
      <c r="IQ77" s="5"/>
      <c r="IR77" s="5"/>
      <c r="IS77" s="5"/>
      <c r="IT77" s="5"/>
      <c r="IU77" s="5"/>
      <c r="IV77" s="5"/>
      <c r="IW77" s="5"/>
      <c r="IX77" s="5"/>
      <c r="IY77" s="5"/>
      <c r="IZ77" s="5"/>
      <c r="JA77" s="5"/>
    </row>
    <row r="78" s="2" customFormat="1" customHeight="1" spans="1:261">
      <c r="A78" s="33" t="s">
        <v>3</v>
      </c>
      <c r="B78" s="33" t="s">
        <v>336</v>
      </c>
      <c r="C78" s="34">
        <v>2025</v>
      </c>
      <c r="D78" s="33" t="s">
        <v>339</v>
      </c>
      <c r="E78" s="33">
        <v>2501110231</v>
      </c>
      <c r="F78" s="33" t="s">
        <v>412</v>
      </c>
      <c r="G78" s="35">
        <v>83</v>
      </c>
      <c r="H78" s="34">
        <v>2</v>
      </c>
      <c r="I78" s="35">
        <v>85</v>
      </c>
      <c r="J78" s="35">
        <v>82.75342466</v>
      </c>
      <c r="K78" s="34">
        <v>1</v>
      </c>
      <c r="L78" s="34">
        <v>83.75342466</v>
      </c>
      <c r="M78" s="35">
        <v>73.15</v>
      </c>
      <c r="N78" s="34">
        <v>0</v>
      </c>
      <c r="O78" s="35">
        <v>73.15</v>
      </c>
      <c r="P78" s="35">
        <v>57</v>
      </c>
      <c r="Q78" s="35">
        <v>0</v>
      </c>
      <c r="R78" s="35">
        <v>57</v>
      </c>
      <c r="S78" s="35">
        <v>58</v>
      </c>
      <c r="T78" s="34">
        <v>10</v>
      </c>
      <c r="U78" s="35">
        <v>68</v>
      </c>
      <c r="V78" s="38">
        <v>81.222568495</v>
      </c>
      <c r="W78" s="59">
        <v>74</v>
      </c>
      <c r="X78" s="33">
        <v>83</v>
      </c>
      <c r="Y78" s="33" t="s">
        <v>39</v>
      </c>
      <c r="Z78" s="33">
        <v>103</v>
      </c>
      <c r="AA78" s="89"/>
      <c r="AB78" s="89"/>
      <c r="AC78" s="89"/>
      <c r="AD78" s="40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  <c r="FR78" s="5"/>
      <c r="FS78" s="5"/>
      <c r="FT78" s="5"/>
      <c r="FU78" s="5"/>
      <c r="FV78" s="5"/>
      <c r="FW78" s="5"/>
      <c r="FX78" s="5"/>
      <c r="FY78" s="5"/>
      <c r="FZ78" s="5"/>
      <c r="GA78" s="5"/>
      <c r="GB78" s="5"/>
      <c r="GC78" s="5"/>
      <c r="GD78" s="5"/>
      <c r="GE78" s="5"/>
      <c r="GF78" s="5"/>
      <c r="GG78" s="5"/>
      <c r="GH78" s="5"/>
      <c r="GI78" s="5"/>
      <c r="GJ78" s="5"/>
      <c r="GK78" s="5"/>
      <c r="GL78" s="5"/>
      <c r="GM78" s="5"/>
      <c r="GN78" s="5"/>
      <c r="GO78" s="5"/>
      <c r="GP78" s="5"/>
      <c r="GQ78" s="5"/>
      <c r="GR78" s="5"/>
      <c r="GS78" s="5"/>
      <c r="GT78" s="5"/>
      <c r="GU78" s="5"/>
      <c r="GV78" s="5"/>
      <c r="GW78" s="5"/>
      <c r="GX78" s="5"/>
      <c r="GY78" s="5"/>
      <c r="GZ78" s="5"/>
      <c r="HA78" s="5"/>
      <c r="HB78" s="5"/>
      <c r="HC78" s="5"/>
      <c r="HD78" s="5"/>
      <c r="HE78" s="5"/>
      <c r="HF78" s="5"/>
      <c r="HG78" s="5"/>
      <c r="HH78" s="5"/>
      <c r="HI78" s="5"/>
      <c r="HJ78" s="5"/>
      <c r="HK78" s="5"/>
      <c r="HL78" s="5"/>
      <c r="HM78" s="5"/>
      <c r="HN78" s="5"/>
      <c r="HO78" s="5"/>
      <c r="HP78" s="5"/>
      <c r="HQ78" s="5"/>
      <c r="HR78" s="5"/>
      <c r="HS78" s="5"/>
      <c r="HT78" s="5"/>
      <c r="HU78" s="5"/>
      <c r="HV78" s="5"/>
      <c r="HW78" s="5"/>
      <c r="HX78" s="5"/>
      <c r="HY78" s="5"/>
      <c r="HZ78" s="5"/>
      <c r="IA78" s="5"/>
      <c r="IB78" s="5"/>
      <c r="IC78" s="5"/>
      <c r="ID78" s="5"/>
      <c r="IE78" s="5"/>
      <c r="IF78" s="5"/>
      <c r="IG78" s="5"/>
      <c r="IH78" s="5"/>
      <c r="II78" s="5"/>
      <c r="IJ78" s="5"/>
      <c r="IK78" s="5"/>
      <c r="IL78" s="5"/>
      <c r="IM78" s="5"/>
      <c r="IN78" s="5"/>
      <c r="IO78" s="5"/>
      <c r="IP78" s="5"/>
      <c r="IQ78" s="5"/>
      <c r="IR78" s="5"/>
      <c r="IS78" s="5"/>
      <c r="IT78" s="5"/>
      <c r="IU78" s="5"/>
      <c r="IV78" s="5"/>
      <c r="IW78" s="5"/>
      <c r="IX78" s="5"/>
      <c r="IY78" s="5"/>
      <c r="IZ78" s="5"/>
      <c r="JA78" s="5"/>
    </row>
    <row r="79" s="2" customFormat="1" customHeight="1" spans="1:261">
      <c r="A79" s="33" t="s">
        <v>3</v>
      </c>
      <c r="B79" s="33" t="s">
        <v>336</v>
      </c>
      <c r="C79" s="34">
        <v>2025</v>
      </c>
      <c r="D79" s="33" t="s">
        <v>337</v>
      </c>
      <c r="E79" s="33">
        <v>2501110164</v>
      </c>
      <c r="F79" s="33" t="s">
        <v>413</v>
      </c>
      <c r="G79" s="35">
        <v>83</v>
      </c>
      <c r="H79" s="34">
        <v>0.5</v>
      </c>
      <c r="I79" s="35">
        <v>83.5</v>
      </c>
      <c r="J79" s="35">
        <v>83.191</v>
      </c>
      <c r="K79" s="34">
        <v>1</v>
      </c>
      <c r="L79" s="34">
        <v>84.191</v>
      </c>
      <c r="M79" s="35">
        <v>75.95</v>
      </c>
      <c r="N79" s="34">
        <v>0</v>
      </c>
      <c r="O79" s="35">
        <v>75.95</v>
      </c>
      <c r="P79" s="35">
        <v>57</v>
      </c>
      <c r="Q79" s="35">
        <v>0</v>
      </c>
      <c r="R79" s="35">
        <v>57</v>
      </c>
      <c r="S79" s="35">
        <v>58</v>
      </c>
      <c r="T79" s="34">
        <v>1.37</v>
      </c>
      <c r="U79" s="35">
        <v>59.37</v>
      </c>
      <c r="V79" s="38">
        <v>81.10925</v>
      </c>
      <c r="W79" s="59">
        <v>75</v>
      </c>
      <c r="X79" s="33">
        <v>74</v>
      </c>
      <c r="Y79" s="33" t="s">
        <v>39</v>
      </c>
      <c r="Z79" s="33">
        <v>103</v>
      </c>
      <c r="AA79" s="89"/>
      <c r="AB79" s="89"/>
      <c r="AC79" s="89"/>
      <c r="AD79" s="40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  <c r="EJ79" s="5"/>
      <c r="EK79" s="5"/>
      <c r="EL79" s="5"/>
      <c r="EM79" s="5"/>
      <c r="EN79" s="5"/>
      <c r="EO79" s="5"/>
      <c r="EP79" s="5"/>
      <c r="EQ79" s="5"/>
      <c r="ER79" s="5"/>
      <c r="ES79" s="5"/>
      <c r="ET79" s="5"/>
      <c r="EU79" s="5"/>
      <c r="EV79" s="5"/>
      <c r="EW79" s="5"/>
      <c r="EX79" s="5"/>
      <c r="EY79" s="5"/>
      <c r="EZ79" s="5"/>
      <c r="FA79" s="5"/>
      <c r="FB79" s="5"/>
      <c r="FC79" s="5"/>
      <c r="FD79" s="5"/>
      <c r="FE79" s="5"/>
      <c r="FF79" s="5"/>
      <c r="FG79" s="5"/>
      <c r="FH79" s="5"/>
      <c r="FI79" s="5"/>
      <c r="FJ79" s="5"/>
      <c r="FK79" s="5"/>
      <c r="FL79" s="5"/>
      <c r="FM79" s="5"/>
      <c r="FN79" s="5"/>
      <c r="FO79" s="5"/>
      <c r="FP79" s="5"/>
      <c r="FQ79" s="5"/>
      <c r="FR79" s="5"/>
      <c r="FS79" s="5"/>
      <c r="FT79" s="5"/>
      <c r="FU79" s="5"/>
      <c r="FV79" s="5"/>
      <c r="FW79" s="5"/>
      <c r="FX79" s="5"/>
      <c r="FY79" s="5"/>
      <c r="FZ79" s="5"/>
      <c r="GA79" s="5"/>
      <c r="GB79" s="5"/>
      <c r="GC79" s="5"/>
      <c r="GD79" s="5"/>
      <c r="GE79" s="5"/>
      <c r="GF79" s="5"/>
      <c r="GG79" s="5"/>
      <c r="GH79" s="5"/>
      <c r="GI79" s="5"/>
      <c r="GJ79" s="5"/>
      <c r="GK79" s="5"/>
      <c r="GL79" s="5"/>
      <c r="GM79" s="5"/>
      <c r="GN79" s="5"/>
      <c r="GO79" s="5"/>
      <c r="GP79" s="5"/>
      <c r="GQ79" s="5"/>
      <c r="GR79" s="5"/>
      <c r="GS79" s="5"/>
      <c r="GT79" s="5"/>
      <c r="GU79" s="5"/>
      <c r="GV79" s="5"/>
      <c r="GW79" s="5"/>
      <c r="GX79" s="5"/>
      <c r="GY79" s="5"/>
      <c r="GZ79" s="5"/>
      <c r="HA79" s="5"/>
      <c r="HB79" s="5"/>
      <c r="HC79" s="5"/>
      <c r="HD79" s="5"/>
      <c r="HE79" s="5"/>
      <c r="HF79" s="5"/>
      <c r="HG79" s="5"/>
      <c r="HH79" s="5"/>
      <c r="HI79" s="5"/>
      <c r="HJ79" s="5"/>
      <c r="HK79" s="5"/>
      <c r="HL79" s="5"/>
      <c r="HM79" s="5"/>
      <c r="HN79" s="5"/>
      <c r="HO79" s="5"/>
      <c r="HP79" s="5"/>
      <c r="HQ79" s="5"/>
      <c r="HR79" s="5"/>
      <c r="HS79" s="5"/>
      <c r="HT79" s="5"/>
      <c r="HU79" s="5"/>
      <c r="HV79" s="5"/>
      <c r="HW79" s="5"/>
      <c r="HX79" s="5"/>
      <c r="HY79" s="5"/>
      <c r="HZ79" s="5"/>
      <c r="IA79" s="5"/>
      <c r="IB79" s="5"/>
      <c r="IC79" s="5"/>
      <c r="ID79" s="5"/>
      <c r="IE79" s="5"/>
      <c r="IF79" s="5"/>
      <c r="IG79" s="5"/>
      <c r="IH79" s="5"/>
      <c r="II79" s="5"/>
      <c r="IJ79" s="5"/>
      <c r="IK79" s="5"/>
      <c r="IL79" s="5"/>
      <c r="IM79" s="5"/>
      <c r="IN79" s="5"/>
      <c r="IO79" s="5"/>
      <c r="IP79" s="5"/>
      <c r="IQ79" s="5"/>
      <c r="IR79" s="5"/>
      <c r="IS79" s="5"/>
      <c r="IT79" s="5"/>
      <c r="IU79" s="5"/>
      <c r="IV79" s="5"/>
      <c r="IW79" s="5"/>
      <c r="IX79" s="5"/>
      <c r="IY79" s="5"/>
      <c r="IZ79" s="5"/>
      <c r="JA79" s="5"/>
    </row>
    <row r="80" s="2" customFormat="1" customHeight="1" spans="1:261">
      <c r="A80" s="33" t="s">
        <v>3</v>
      </c>
      <c r="B80" s="33" t="s">
        <v>336</v>
      </c>
      <c r="C80" s="34">
        <v>2025</v>
      </c>
      <c r="D80" s="33" t="s">
        <v>339</v>
      </c>
      <c r="E80" s="33">
        <v>2501110240</v>
      </c>
      <c r="F80" s="33" t="s">
        <v>414</v>
      </c>
      <c r="G80" s="35">
        <v>83</v>
      </c>
      <c r="H80" s="34">
        <v>1</v>
      </c>
      <c r="I80" s="35">
        <v>84</v>
      </c>
      <c r="J80" s="35">
        <v>83.35616438</v>
      </c>
      <c r="K80" s="34">
        <v>1.08</v>
      </c>
      <c r="L80" s="34">
        <v>84.43616438</v>
      </c>
      <c r="M80" s="35">
        <v>66.1</v>
      </c>
      <c r="N80" s="34">
        <v>1</v>
      </c>
      <c r="O80" s="35">
        <v>67.1</v>
      </c>
      <c r="P80" s="35">
        <v>57</v>
      </c>
      <c r="Q80" s="35">
        <v>2</v>
      </c>
      <c r="R80" s="35">
        <v>59</v>
      </c>
      <c r="S80" s="35">
        <v>58</v>
      </c>
      <c r="T80" s="34">
        <v>3.32</v>
      </c>
      <c r="U80" s="35">
        <v>61.32</v>
      </c>
      <c r="V80" s="38">
        <v>81.098123285</v>
      </c>
      <c r="W80" s="59">
        <v>76</v>
      </c>
      <c r="X80" s="33">
        <v>74</v>
      </c>
      <c r="Y80" s="33" t="s">
        <v>92</v>
      </c>
      <c r="Z80" s="33">
        <v>103</v>
      </c>
      <c r="AA80" s="89"/>
      <c r="AB80" s="89"/>
      <c r="AC80" s="89"/>
      <c r="AD80" s="40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  <c r="FV80" s="5"/>
      <c r="FW80" s="5"/>
      <c r="FX80" s="5"/>
      <c r="FY80" s="5"/>
      <c r="FZ80" s="5"/>
      <c r="GA80" s="5"/>
      <c r="GB80" s="5"/>
      <c r="GC80" s="5"/>
      <c r="GD80" s="5"/>
      <c r="GE80" s="5"/>
      <c r="GF80" s="5"/>
      <c r="GG80" s="5"/>
      <c r="GH80" s="5"/>
      <c r="GI80" s="5"/>
      <c r="GJ80" s="5"/>
      <c r="GK80" s="5"/>
      <c r="GL80" s="5"/>
      <c r="GM80" s="5"/>
      <c r="GN80" s="5"/>
      <c r="GO80" s="5"/>
      <c r="GP80" s="5"/>
      <c r="GQ80" s="5"/>
      <c r="GR80" s="5"/>
      <c r="GS80" s="5"/>
      <c r="GT80" s="5"/>
      <c r="GU80" s="5"/>
      <c r="GV80" s="5"/>
      <c r="GW80" s="5"/>
      <c r="GX80" s="5"/>
      <c r="GY80" s="5"/>
      <c r="GZ80" s="5"/>
      <c r="HA80" s="5"/>
      <c r="HB80" s="5"/>
      <c r="HC80" s="5"/>
      <c r="HD80" s="5"/>
      <c r="HE80" s="5"/>
      <c r="HF80" s="5"/>
      <c r="HG80" s="5"/>
      <c r="HH80" s="5"/>
      <c r="HI80" s="5"/>
      <c r="HJ80" s="5"/>
      <c r="HK80" s="5"/>
      <c r="HL80" s="5"/>
      <c r="HM80" s="5"/>
      <c r="HN80" s="5"/>
      <c r="HO80" s="5"/>
      <c r="HP80" s="5"/>
      <c r="HQ80" s="5"/>
      <c r="HR80" s="5"/>
      <c r="HS80" s="5"/>
      <c r="HT80" s="5"/>
      <c r="HU80" s="5"/>
      <c r="HV80" s="5"/>
      <c r="HW80" s="5"/>
      <c r="HX80" s="5"/>
      <c r="HY80" s="5"/>
      <c r="HZ80" s="5"/>
      <c r="IA80" s="5"/>
      <c r="IB80" s="5"/>
      <c r="IC80" s="5"/>
      <c r="ID80" s="5"/>
      <c r="IE80" s="5"/>
      <c r="IF80" s="5"/>
      <c r="IG80" s="5"/>
      <c r="IH80" s="5"/>
      <c r="II80" s="5"/>
      <c r="IJ80" s="5"/>
      <c r="IK80" s="5"/>
      <c r="IL80" s="5"/>
      <c r="IM80" s="5"/>
      <c r="IN80" s="5"/>
      <c r="IO80" s="5"/>
      <c r="IP80" s="5"/>
      <c r="IQ80" s="5"/>
      <c r="IR80" s="5"/>
      <c r="IS80" s="5"/>
      <c r="IT80" s="5"/>
      <c r="IU80" s="5"/>
      <c r="IV80" s="5"/>
      <c r="IW80" s="5"/>
      <c r="IX80" s="5"/>
      <c r="IY80" s="5"/>
      <c r="IZ80" s="5"/>
      <c r="JA80" s="5"/>
    </row>
    <row r="81" s="2" customFormat="1" customHeight="1" spans="1:261">
      <c r="A81" s="33" t="s">
        <v>3</v>
      </c>
      <c r="B81" s="33" t="s">
        <v>336</v>
      </c>
      <c r="C81" s="34">
        <v>2025</v>
      </c>
      <c r="D81" s="33" t="s">
        <v>337</v>
      </c>
      <c r="E81" s="33">
        <v>2501110182</v>
      </c>
      <c r="F81" s="33" t="s">
        <v>415</v>
      </c>
      <c r="G81" s="35">
        <v>83</v>
      </c>
      <c r="H81" s="34">
        <v>2</v>
      </c>
      <c r="I81" s="35">
        <v>85</v>
      </c>
      <c r="J81" s="35">
        <v>82.5890411</v>
      </c>
      <c r="K81" s="34">
        <v>1</v>
      </c>
      <c r="L81" s="34">
        <v>83.5890411</v>
      </c>
      <c r="M81" s="35">
        <v>83.1</v>
      </c>
      <c r="N81" s="34">
        <v>0</v>
      </c>
      <c r="O81" s="35">
        <v>83.1</v>
      </c>
      <c r="P81" s="35">
        <v>57</v>
      </c>
      <c r="Q81" s="35">
        <v>0</v>
      </c>
      <c r="R81" s="35">
        <v>57</v>
      </c>
      <c r="S81" s="35">
        <v>58</v>
      </c>
      <c r="T81" s="34">
        <v>0</v>
      </c>
      <c r="U81" s="35">
        <v>58</v>
      </c>
      <c r="V81" s="38">
        <v>81.096780825</v>
      </c>
      <c r="W81" s="59">
        <v>77</v>
      </c>
      <c r="X81" s="33">
        <v>84</v>
      </c>
      <c r="Y81" s="33" t="s">
        <v>39</v>
      </c>
      <c r="Z81" s="33">
        <v>103</v>
      </c>
      <c r="AA81" s="89"/>
      <c r="AB81" s="89"/>
      <c r="AC81" s="89"/>
      <c r="AD81" s="40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5"/>
      <c r="FF81" s="5"/>
      <c r="FG81" s="5"/>
      <c r="FH81" s="5"/>
      <c r="FI81" s="5"/>
      <c r="FJ81" s="5"/>
      <c r="FK81" s="5"/>
      <c r="FL81" s="5"/>
      <c r="FM81" s="5"/>
      <c r="FN81" s="5"/>
      <c r="FO81" s="5"/>
      <c r="FP81" s="5"/>
      <c r="FQ81" s="5"/>
      <c r="FR81" s="5"/>
      <c r="FS81" s="5"/>
      <c r="FT81" s="5"/>
      <c r="FU81" s="5"/>
      <c r="FV81" s="5"/>
      <c r="FW81" s="5"/>
      <c r="FX81" s="5"/>
      <c r="FY81" s="5"/>
      <c r="FZ81" s="5"/>
      <c r="GA81" s="5"/>
      <c r="GB81" s="5"/>
      <c r="GC81" s="5"/>
      <c r="GD81" s="5"/>
      <c r="GE81" s="5"/>
      <c r="GF81" s="5"/>
      <c r="GG81" s="5"/>
      <c r="GH81" s="5"/>
      <c r="GI81" s="5"/>
      <c r="GJ81" s="5"/>
      <c r="GK81" s="5"/>
      <c r="GL81" s="5"/>
      <c r="GM81" s="5"/>
      <c r="GN81" s="5"/>
      <c r="GO81" s="5"/>
      <c r="GP81" s="5"/>
      <c r="GQ81" s="5"/>
      <c r="GR81" s="5"/>
      <c r="GS81" s="5"/>
      <c r="GT81" s="5"/>
      <c r="GU81" s="5"/>
      <c r="GV81" s="5"/>
      <c r="GW81" s="5"/>
      <c r="GX81" s="5"/>
      <c r="GY81" s="5"/>
      <c r="GZ81" s="5"/>
      <c r="HA81" s="5"/>
      <c r="HB81" s="5"/>
      <c r="HC81" s="5"/>
      <c r="HD81" s="5"/>
      <c r="HE81" s="5"/>
      <c r="HF81" s="5"/>
      <c r="HG81" s="5"/>
      <c r="HH81" s="5"/>
      <c r="HI81" s="5"/>
      <c r="HJ81" s="5"/>
      <c r="HK81" s="5"/>
      <c r="HL81" s="5"/>
      <c r="HM81" s="5"/>
      <c r="HN81" s="5"/>
      <c r="HO81" s="5"/>
      <c r="HP81" s="5"/>
      <c r="HQ81" s="5"/>
      <c r="HR81" s="5"/>
      <c r="HS81" s="5"/>
      <c r="HT81" s="5"/>
      <c r="HU81" s="5"/>
      <c r="HV81" s="5"/>
      <c r="HW81" s="5"/>
      <c r="HX81" s="5"/>
      <c r="HY81" s="5"/>
      <c r="HZ81" s="5"/>
      <c r="IA81" s="5"/>
      <c r="IB81" s="5"/>
      <c r="IC81" s="5"/>
      <c r="ID81" s="5"/>
      <c r="IE81" s="5"/>
      <c r="IF81" s="5"/>
      <c r="IG81" s="5"/>
      <c r="IH81" s="5"/>
      <c r="II81" s="5"/>
      <c r="IJ81" s="5"/>
      <c r="IK81" s="5"/>
      <c r="IL81" s="5"/>
      <c r="IM81" s="5"/>
      <c r="IN81" s="5"/>
      <c r="IO81" s="5"/>
      <c r="IP81" s="5"/>
      <c r="IQ81" s="5"/>
      <c r="IR81" s="5"/>
      <c r="IS81" s="5"/>
      <c r="IT81" s="5"/>
      <c r="IU81" s="5"/>
      <c r="IV81" s="5"/>
      <c r="IW81" s="5"/>
      <c r="IX81" s="5"/>
      <c r="IY81" s="5"/>
      <c r="IZ81" s="5"/>
      <c r="JA81" s="5"/>
    </row>
    <row r="82" s="2" customFormat="1" customHeight="1" spans="1:261">
      <c r="A82" s="33" t="s">
        <v>3</v>
      </c>
      <c r="B82" s="33" t="s">
        <v>336</v>
      </c>
      <c r="C82" s="34">
        <v>2025</v>
      </c>
      <c r="D82" s="33" t="s">
        <v>337</v>
      </c>
      <c r="E82" s="33">
        <v>2501110166</v>
      </c>
      <c r="F82" s="33" t="s">
        <v>416</v>
      </c>
      <c r="G82" s="35">
        <v>83</v>
      </c>
      <c r="H82" s="34">
        <v>0</v>
      </c>
      <c r="I82" s="35">
        <v>83</v>
      </c>
      <c r="J82" s="35">
        <v>83.5479</v>
      </c>
      <c r="K82" s="34">
        <v>0</v>
      </c>
      <c r="L82" s="34">
        <v>83.5479</v>
      </c>
      <c r="M82" s="35">
        <v>85</v>
      </c>
      <c r="N82" s="34">
        <v>0</v>
      </c>
      <c r="O82" s="35">
        <v>85</v>
      </c>
      <c r="P82" s="35">
        <v>57</v>
      </c>
      <c r="Q82" s="35">
        <v>0</v>
      </c>
      <c r="R82" s="35">
        <v>57</v>
      </c>
      <c r="S82" s="35">
        <v>58</v>
      </c>
      <c r="T82" s="34">
        <v>0.095</v>
      </c>
      <c r="U82" s="35">
        <v>58.095</v>
      </c>
      <c r="V82" s="38">
        <v>80.965675</v>
      </c>
      <c r="W82" s="59">
        <v>78</v>
      </c>
      <c r="X82" s="33">
        <v>68</v>
      </c>
      <c r="Y82" s="33" t="s">
        <v>39</v>
      </c>
      <c r="Z82" s="33">
        <v>103</v>
      </c>
      <c r="AA82" s="89"/>
      <c r="AB82" s="89"/>
      <c r="AC82" s="89"/>
      <c r="AD82" s="40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  <c r="EJ82" s="5"/>
      <c r="EK82" s="5"/>
      <c r="EL82" s="5"/>
      <c r="EM82" s="5"/>
      <c r="EN82" s="5"/>
      <c r="EO82" s="5"/>
      <c r="EP82" s="5"/>
      <c r="EQ82" s="5"/>
      <c r="ER82" s="5"/>
      <c r="ES82" s="5"/>
      <c r="ET82" s="5"/>
      <c r="EU82" s="5"/>
      <c r="EV82" s="5"/>
      <c r="EW82" s="5"/>
      <c r="EX82" s="5"/>
      <c r="EY82" s="5"/>
      <c r="EZ82" s="5"/>
      <c r="FA82" s="5"/>
      <c r="FB82" s="5"/>
      <c r="FC82" s="5"/>
      <c r="FD82" s="5"/>
      <c r="FE82" s="5"/>
      <c r="FF82" s="5"/>
      <c r="FG82" s="5"/>
      <c r="FH82" s="5"/>
      <c r="FI82" s="5"/>
      <c r="FJ82" s="5"/>
      <c r="FK82" s="5"/>
      <c r="FL82" s="5"/>
      <c r="FM82" s="5"/>
      <c r="FN82" s="5"/>
      <c r="FO82" s="5"/>
      <c r="FP82" s="5"/>
      <c r="FQ82" s="5"/>
      <c r="FR82" s="5"/>
      <c r="FS82" s="5"/>
      <c r="FT82" s="5"/>
      <c r="FU82" s="5"/>
      <c r="FV82" s="5"/>
      <c r="FW82" s="5"/>
      <c r="FX82" s="5"/>
      <c r="FY82" s="5"/>
      <c r="FZ82" s="5"/>
      <c r="GA82" s="5"/>
      <c r="GB82" s="5"/>
      <c r="GC82" s="5"/>
      <c r="GD82" s="5"/>
      <c r="GE82" s="5"/>
      <c r="GF82" s="5"/>
      <c r="GG82" s="5"/>
      <c r="GH82" s="5"/>
      <c r="GI82" s="5"/>
      <c r="GJ82" s="5"/>
      <c r="GK82" s="5"/>
      <c r="GL82" s="5"/>
      <c r="GM82" s="5"/>
      <c r="GN82" s="5"/>
      <c r="GO82" s="5"/>
      <c r="GP82" s="5"/>
      <c r="GQ82" s="5"/>
      <c r="GR82" s="5"/>
      <c r="GS82" s="5"/>
      <c r="GT82" s="5"/>
      <c r="GU82" s="5"/>
      <c r="GV82" s="5"/>
      <c r="GW82" s="5"/>
      <c r="GX82" s="5"/>
      <c r="GY82" s="5"/>
      <c r="GZ82" s="5"/>
      <c r="HA82" s="5"/>
      <c r="HB82" s="5"/>
      <c r="HC82" s="5"/>
      <c r="HD82" s="5"/>
      <c r="HE82" s="5"/>
      <c r="HF82" s="5"/>
      <c r="HG82" s="5"/>
      <c r="HH82" s="5"/>
      <c r="HI82" s="5"/>
      <c r="HJ82" s="5"/>
      <c r="HK82" s="5"/>
      <c r="HL82" s="5"/>
      <c r="HM82" s="5"/>
      <c r="HN82" s="5"/>
      <c r="HO82" s="5"/>
      <c r="HP82" s="5"/>
      <c r="HQ82" s="5"/>
      <c r="HR82" s="5"/>
      <c r="HS82" s="5"/>
      <c r="HT82" s="5"/>
      <c r="HU82" s="5"/>
      <c r="HV82" s="5"/>
      <c r="HW82" s="5"/>
      <c r="HX82" s="5"/>
      <c r="HY82" s="5"/>
      <c r="HZ82" s="5"/>
      <c r="IA82" s="5"/>
      <c r="IB82" s="5"/>
      <c r="IC82" s="5"/>
      <c r="ID82" s="5"/>
      <c r="IE82" s="5"/>
      <c r="IF82" s="5"/>
      <c r="IG82" s="5"/>
      <c r="IH82" s="5"/>
      <c r="II82" s="5"/>
      <c r="IJ82" s="5"/>
      <c r="IK82" s="5"/>
      <c r="IL82" s="5"/>
      <c r="IM82" s="5"/>
      <c r="IN82" s="5"/>
      <c r="IO82" s="5"/>
      <c r="IP82" s="5"/>
      <c r="IQ82" s="5"/>
      <c r="IR82" s="5"/>
      <c r="IS82" s="5"/>
      <c r="IT82" s="5"/>
      <c r="IU82" s="5"/>
      <c r="IV82" s="5"/>
      <c r="IW82" s="5"/>
      <c r="IX82" s="5"/>
      <c r="IY82" s="5"/>
      <c r="IZ82" s="5"/>
      <c r="JA82" s="5"/>
    </row>
    <row r="83" s="2" customFormat="1" customHeight="1" spans="1:261">
      <c r="A83" s="33" t="s">
        <v>3</v>
      </c>
      <c r="B83" s="33" t="s">
        <v>336</v>
      </c>
      <c r="C83" s="34">
        <v>2025</v>
      </c>
      <c r="D83" s="33" t="s">
        <v>339</v>
      </c>
      <c r="E83" s="33">
        <v>2501110221</v>
      </c>
      <c r="F83" s="33" t="s">
        <v>417</v>
      </c>
      <c r="G83" s="35">
        <v>83</v>
      </c>
      <c r="H83" s="34">
        <v>3</v>
      </c>
      <c r="I83" s="35">
        <v>86</v>
      </c>
      <c r="J83" s="35">
        <v>81.73972603</v>
      </c>
      <c r="K83" s="34">
        <v>1</v>
      </c>
      <c r="L83" s="34">
        <v>82.73972603</v>
      </c>
      <c r="M83" s="35">
        <v>79.05</v>
      </c>
      <c r="N83" s="34">
        <v>0</v>
      </c>
      <c r="O83" s="35">
        <v>79.05</v>
      </c>
      <c r="P83" s="35">
        <v>57</v>
      </c>
      <c r="Q83" s="35">
        <v>0.75</v>
      </c>
      <c r="R83" s="35">
        <v>57.75</v>
      </c>
      <c r="S83" s="35">
        <v>58</v>
      </c>
      <c r="T83" s="34">
        <v>11</v>
      </c>
      <c r="U83" s="35">
        <v>69</v>
      </c>
      <c r="V83" s="38">
        <v>80.9447945225</v>
      </c>
      <c r="W83" s="59">
        <v>79</v>
      </c>
      <c r="X83" s="33">
        <v>89</v>
      </c>
      <c r="Y83" s="33" t="s">
        <v>39</v>
      </c>
      <c r="Z83" s="33">
        <v>103</v>
      </c>
      <c r="AA83" s="89"/>
      <c r="AB83" s="89"/>
      <c r="AC83" s="89"/>
      <c r="AD83" s="40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  <c r="EJ83" s="5"/>
      <c r="EK83" s="5"/>
      <c r="EL83" s="5"/>
      <c r="EM83" s="5"/>
      <c r="EN83" s="5"/>
      <c r="EO83" s="5"/>
      <c r="EP83" s="5"/>
      <c r="EQ83" s="5"/>
      <c r="ER83" s="5"/>
      <c r="ES83" s="5"/>
      <c r="ET83" s="5"/>
      <c r="EU83" s="5"/>
      <c r="EV83" s="5"/>
      <c r="EW83" s="5"/>
      <c r="EX83" s="5"/>
      <c r="EY83" s="5"/>
      <c r="EZ83" s="5"/>
      <c r="FA83" s="5"/>
      <c r="FB83" s="5"/>
      <c r="FC83" s="5"/>
      <c r="FD83" s="5"/>
      <c r="FE83" s="5"/>
      <c r="FF83" s="5"/>
      <c r="FG83" s="5"/>
      <c r="FH83" s="5"/>
      <c r="FI83" s="5"/>
      <c r="FJ83" s="5"/>
      <c r="FK83" s="5"/>
      <c r="FL83" s="5"/>
      <c r="FM83" s="5"/>
      <c r="FN83" s="5"/>
      <c r="FO83" s="5"/>
      <c r="FP83" s="5"/>
      <c r="FQ83" s="5"/>
      <c r="FR83" s="5"/>
      <c r="FS83" s="5"/>
      <c r="FT83" s="5"/>
      <c r="FU83" s="5"/>
      <c r="FV83" s="5"/>
      <c r="FW83" s="5"/>
      <c r="FX83" s="5"/>
      <c r="FY83" s="5"/>
      <c r="FZ83" s="5"/>
      <c r="GA83" s="5"/>
      <c r="GB83" s="5"/>
      <c r="GC83" s="5"/>
      <c r="GD83" s="5"/>
      <c r="GE83" s="5"/>
      <c r="GF83" s="5"/>
      <c r="GG83" s="5"/>
      <c r="GH83" s="5"/>
      <c r="GI83" s="5"/>
      <c r="GJ83" s="5"/>
      <c r="GK83" s="5"/>
      <c r="GL83" s="5"/>
      <c r="GM83" s="5"/>
      <c r="GN83" s="5"/>
      <c r="GO83" s="5"/>
      <c r="GP83" s="5"/>
      <c r="GQ83" s="5"/>
      <c r="GR83" s="5"/>
      <c r="GS83" s="5"/>
      <c r="GT83" s="5"/>
      <c r="GU83" s="5"/>
      <c r="GV83" s="5"/>
      <c r="GW83" s="5"/>
      <c r="GX83" s="5"/>
      <c r="GY83" s="5"/>
      <c r="GZ83" s="5"/>
      <c r="HA83" s="5"/>
      <c r="HB83" s="5"/>
      <c r="HC83" s="5"/>
      <c r="HD83" s="5"/>
      <c r="HE83" s="5"/>
      <c r="HF83" s="5"/>
      <c r="HG83" s="5"/>
      <c r="HH83" s="5"/>
      <c r="HI83" s="5"/>
      <c r="HJ83" s="5"/>
      <c r="HK83" s="5"/>
      <c r="HL83" s="5"/>
      <c r="HM83" s="5"/>
      <c r="HN83" s="5"/>
      <c r="HO83" s="5"/>
      <c r="HP83" s="5"/>
      <c r="HQ83" s="5"/>
      <c r="HR83" s="5"/>
      <c r="HS83" s="5"/>
      <c r="HT83" s="5"/>
      <c r="HU83" s="5"/>
      <c r="HV83" s="5"/>
      <c r="HW83" s="5"/>
      <c r="HX83" s="5"/>
      <c r="HY83" s="5"/>
      <c r="HZ83" s="5"/>
      <c r="IA83" s="5"/>
      <c r="IB83" s="5"/>
      <c r="IC83" s="5"/>
      <c r="ID83" s="5"/>
      <c r="IE83" s="5"/>
      <c r="IF83" s="5"/>
      <c r="IG83" s="5"/>
      <c r="IH83" s="5"/>
      <c r="II83" s="5"/>
      <c r="IJ83" s="5"/>
      <c r="IK83" s="5"/>
      <c r="IL83" s="5"/>
      <c r="IM83" s="5"/>
      <c r="IN83" s="5"/>
      <c r="IO83" s="5"/>
      <c r="IP83" s="5"/>
      <c r="IQ83" s="5"/>
      <c r="IR83" s="5"/>
      <c r="IS83" s="5"/>
      <c r="IT83" s="5"/>
      <c r="IU83" s="5"/>
      <c r="IV83" s="5"/>
      <c r="IW83" s="5"/>
      <c r="IX83" s="5"/>
      <c r="IY83" s="5"/>
      <c r="IZ83" s="5"/>
      <c r="JA83" s="5"/>
    </row>
    <row r="84" s="2" customFormat="1" customHeight="1" spans="1:261">
      <c r="A84" s="33" t="s">
        <v>3</v>
      </c>
      <c r="B84" s="33" t="s">
        <v>336</v>
      </c>
      <c r="C84" s="34">
        <v>2025</v>
      </c>
      <c r="D84" s="33" t="s">
        <v>339</v>
      </c>
      <c r="E84" s="33">
        <v>2501110192</v>
      </c>
      <c r="F84" s="33" t="s">
        <v>418</v>
      </c>
      <c r="G84" s="35">
        <v>83</v>
      </c>
      <c r="H84" s="34">
        <v>1</v>
      </c>
      <c r="I84" s="35">
        <v>84</v>
      </c>
      <c r="J84" s="35">
        <v>83</v>
      </c>
      <c r="K84" s="34">
        <v>1</v>
      </c>
      <c r="L84" s="34">
        <v>84</v>
      </c>
      <c r="M84" s="35">
        <v>74.9</v>
      </c>
      <c r="N84" s="34">
        <v>0</v>
      </c>
      <c r="O84" s="35">
        <v>74.9</v>
      </c>
      <c r="P84" s="35">
        <v>57</v>
      </c>
      <c r="Q84" s="35">
        <v>0</v>
      </c>
      <c r="R84" s="35">
        <v>57</v>
      </c>
      <c r="S84" s="35">
        <v>58</v>
      </c>
      <c r="T84" s="34">
        <v>0</v>
      </c>
      <c r="U84" s="35">
        <v>58</v>
      </c>
      <c r="V84" s="38">
        <v>80.895</v>
      </c>
      <c r="W84" s="59">
        <v>80</v>
      </c>
      <c r="X84" s="33">
        <v>80</v>
      </c>
      <c r="Y84" s="33" t="s">
        <v>39</v>
      </c>
      <c r="Z84" s="33">
        <v>103</v>
      </c>
      <c r="AA84" s="89"/>
      <c r="AB84" s="89"/>
      <c r="AC84" s="89"/>
      <c r="AD84" s="40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/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/>
      <c r="FE84" s="5"/>
      <c r="FF84" s="5"/>
      <c r="FG84" s="5"/>
      <c r="FH84" s="5"/>
      <c r="FI84" s="5"/>
      <c r="FJ84" s="5"/>
      <c r="FK84" s="5"/>
      <c r="FL84" s="5"/>
      <c r="FM84" s="5"/>
      <c r="FN84" s="5"/>
      <c r="FO84" s="5"/>
      <c r="FP84" s="5"/>
      <c r="FQ84" s="5"/>
      <c r="FR84" s="5"/>
      <c r="FS84" s="5"/>
      <c r="FT84" s="5"/>
      <c r="FU84" s="5"/>
      <c r="FV84" s="5"/>
      <c r="FW84" s="5"/>
      <c r="FX84" s="5"/>
      <c r="FY84" s="5"/>
      <c r="FZ84" s="5"/>
      <c r="GA84" s="5"/>
      <c r="GB84" s="5"/>
      <c r="GC84" s="5"/>
      <c r="GD84" s="5"/>
      <c r="GE84" s="5"/>
      <c r="GF84" s="5"/>
      <c r="GG84" s="5"/>
      <c r="GH84" s="5"/>
      <c r="GI84" s="5"/>
      <c r="GJ84" s="5"/>
      <c r="GK84" s="5"/>
      <c r="GL84" s="5"/>
      <c r="GM84" s="5"/>
      <c r="GN84" s="5"/>
      <c r="GO84" s="5"/>
      <c r="GP84" s="5"/>
      <c r="GQ84" s="5"/>
      <c r="GR84" s="5"/>
      <c r="GS84" s="5"/>
      <c r="GT84" s="5"/>
      <c r="GU84" s="5"/>
      <c r="GV84" s="5"/>
      <c r="GW84" s="5"/>
      <c r="GX84" s="5"/>
      <c r="GY84" s="5"/>
      <c r="GZ84" s="5"/>
      <c r="HA84" s="5"/>
      <c r="HB84" s="5"/>
      <c r="HC84" s="5"/>
      <c r="HD84" s="5"/>
      <c r="HE84" s="5"/>
      <c r="HF84" s="5"/>
      <c r="HG84" s="5"/>
      <c r="HH84" s="5"/>
      <c r="HI84" s="5"/>
      <c r="HJ84" s="5"/>
      <c r="HK84" s="5"/>
      <c r="HL84" s="5"/>
      <c r="HM84" s="5"/>
      <c r="HN84" s="5"/>
      <c r="HO84" s="5"/>
      <c r="HP84" s="5"/>
      <c r="HQ84" s="5"/>
      <c r="HR84" s="5"/>
      <c r="HS84" s="5"/>
      <c r="HT84" s="5"/>
      <c r="HU84" s="5"/>
      <c r="HV84" s="5"/>
      <c r="HW84" s="5"/>
      <c r="HX84" s="5"/>
      <c r="HY84" s="5"/>
      <c r="HZ84" s="5"/>
      <c r="IA84" s="5"/>
      <c r="IB84" s="5"/>
      <c r="IC84" s="5"/>
      <c r="ID84" s="5"/>
      <c r="IE84" s="5"/>
      <c r="IF84" s="5"/>
      <c r="IG84" s="5"/>
      <c r="IH84" s="5"/>
      <c r="II84" s="5"/>
      <c r="IJ84" s="5"/>
      <c r="IK84" s="5"/>
      <c r="IL84" s="5"/>
      <c r="IM84" s="5"/>
      <c r="IN84" s="5"/>
      <c r="IO84" s="5"/>
      <c r="IP84" s="5"/>
      <c r="IQ84" s="5"/>
      <c r="IR84" s="5"/>
      <c r="IS84" s="5"/>
      <c r="IT84" s="5"/>
      <c r="IU84" s="5"/>
      <c r="IV84" s="5"/>
      <c r="IW84" s="5"/>
      <c r="IX84" s="5"/>
      <c r="IY84" s="5"/>
      <c r="IZ84" s="5"/>
      <c r="JA84" s="5"/>
    </row>
    <row r="85" s="2" customFormat="1" customHeight="1" spans="1:261">
      <c r="A85" s="33" t="s">
        <v>3</v>
      </c>
      <c r="B85" s="33" t="s">
        <v>336</v>
      </c>
      <c r="C85" s="34">
        <v>2025</v>
      </c>
      <c r="D85" s="33" t="s">
        <v>339</v>
      </c>
      <c r="E85" s="33">
        <v>2501110236</v>
      </c>
      <c r="F85" s="33" t="s">
        <v>419</v>
      </c>
      <c r="G85" s="35">
        <v>83</v>
      </c>
      <c r="H85" s="34">
        <v>0</v>
      </c>
      <c r="I85" s="35">
        <v>83</v>
      </c>
      <c r="J85" s="35">
        <v>82.78082192</v>
      </c>
      <c r="K85" s="34">
        <v>1</v>
      </c>
      <c r="L85" s="34">
        <v>83.78082192</v>
      </c>
      <c r="M85" s="35">
        <v>76</v>
      </c>
      <c r="N85" s="34">
        <v>0</v>
      </c>
      <c r="O85" s="35">
        <v>76</v>
      </c>
      <c r="P85" s="35">
        <v>57</v>
      </c>
      <c r="Q85" s="35">
        <v>0.5</v>
      </c>
      <c r="R85" s="35">
        <v>57.5</v>
      </c>
      <c r="S85" s="35">
        <v>58</v>
      </c>
      <c r="T85" s="34">
        <v>0</v>
      </c>
      <c r="U85" s="35">
        <v>58</v>
      </c>
      <c r="V85" s="38">
        <v>80.71061644</v>
      </c>
      <c r="W85" s="59">
        <v>81</v>
      </c>
      <c r="X85" s="33">
        <v>82</v>
      </c>
      <c r="Y85" s="33" t="s">
        <v>39</v>
      </c>
      <c r="Z85" s="33">
        <v>103</v>
      </c>
      <c r="AA85" s="89"/>
      <c r="AB85" s="89"/>
      <c r="AC85" s="89"/>
      <c r="AD85" s="40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/>
      <c r="FF85" s="5"/>
      <c r="FG85" s="5"/>
      <c r="FH85" s="5"/>
      <c r="FI85" s="5"/>
      <c r="FJ85" s="5"/>
      <c r="FK85" s="5"/>
      <c r="FL85" s="5"/>
      <c r="FM85" s="5"/>
      <c r="FN85" s="5"/>
      <c r="FO85" s="5"/>
      <c r="FP85" s="5"/>
      <c r="FQ85" s="5"/>
      <c r="FR85" s="5"/>
      <c r="FS85" s="5"/>
      <c r="FT85" s="5"/>
      <c r="FU85" s="5"/>
      <c r="FV85" s="5"/>
      <c r="FW85" s="5"/>
      <c r="FX85" s="5"/>
      <c r="FY85" s="5"/>
      <c r="FZ85" s="5"/>
      <c r="GA85" s="5"/>
      <c r="GB85" s="5"/>
      <c r="GC85" s="5"/>
      <c r="GD85" s="5"/>
      <c r="GE85" s="5"/>
      <c r="GF85" s="5"/>
      <c r="GG85" s="5"/>
      <c r="GH85" s="5"/>
      <c r="GI85" s="5"/>
      <c r="GJ85" s="5"/>
      <c r="GK85" s="5"/>
      <c r="GL85" s="5"/>
      <c r="GM85" s="5"/>
      <c r="GN85" s="5"/>
      <c r="GO85" s="5"/>
      <c r="GP85" s="5"/>
      <c r="GQ85" s="5"/>
      <c r="GR85" s="5"/>
      <c r="GS85" s="5"/>
      <c r="GT85" s="5"/>
      <c r="GU85" s="5"/>
      <c r="GV85" s="5"/>
      <c r="GW85" s="5"/>
      <c r="GX85" s="5"/>
      <c r="GY85" s="5"/>
      <c r="GZ85" s="5"/>
      <c r="HA85" s="5"/>
      <c r="HB85" s="5"/>
      <c r="HC85" s="5"/>
      <c r="HD85" s="5"/>
      <c r="HE85" s="5"/>
      <c r="HF85" s="5"/>
      <c r="HG85" s="5"/>
      <c r="HH85" s="5"/>
      <c r="HI85" s="5"/>
      <c r="HJ85" s="5"/>
      <c r="HK85" s="5"/>
      <c r="HL85" s="5"/>
      <c r="HM85" s="5"/>
      <c r="HN85" s="5"/>
      <c r="HO85" s="5"/>
      <c r="HP85" s="5"/>
      <c r="HQ85" s="5"/>
      <c r="HR85" s="5"/>
      <c r="HS85" s="5"/>
      <c r="HT85" s="5"/>
      <c r="HU85" s="5"/>
      <c r="HV85" s="5"/>
      <c r="HW85" s="5"/>
      <c r="HX85" s="5"/>
      <c r="HY85" s="5"/>
      <c r="HZ85" s="5"/>
      <c r="IA85" s="5"/>
      <c r="IB85" s="5"/>
      <c r="IC85" s="5"/>
      <c r="ID85" s="5"/>
      <c r="IE85" s="5"/>
      <c r="IF85" s="5"/>
      <c r="IG85" s="5"/>
      <c r="IH85" s="5"/>
      <c r="II85" s="5"/>
      <c r="IJ85" s="5"/>
      <c r="IK85" s="5"/>
      <c r="IL85" s="5"/>
      <c r="IM85" s="5"/>
      <c r="IN85" s="5"/>
      <c r="IO85" s="5"/>
      <c r="IP85" s="5"/>
      <c r="IQ85" s="5"/>
      <c r="IR85" s="5"/>
      <c r="IS85" s="5"/>
      <c r="IT85" s="5"/>
      <c r="IU85" s="5"/>
      <c r="IV85" s="5"/>
      <c r="IW85" s="5"/>
      <c r="IX85" s="5"/>
      <c r="IY85" s="5"/>
      <c r="IZ85" s="5"/>
      <c r="JA85" s="5"/>
    </row>
    <row r="86" s="2" customFormat="1" customHeight="1" spans="1:261">
      <c r="A86" s="33" t="s">
        <v>3</v>
      </c>
      <c r="B86" s="33" t="s">
        <v>336</v>
      </c>
      <c r="C86" s="34">
        <v>2025</v>
      </c>
      <c r="D86" s="33" t="s">
        <v>337</v>
      </c>
      <c r="E86" s="33">
        <v>2501110188</v>
      </c>
      <c r="F86" s="33" t="s">
        <v>420</v>
      </c>
      <c r="G86" s="35">
        <v>83</v>
      </c>
      <c r="H86" s="34">
        <v>0.5</v>
      </c>
      <c r="I86" s="35">
        <v>83.5</v>
      </c>
      <c r="J86" s="35">
        <v>83.02739726</v>
      </c>
      <c r="K86" s="34">
        <v>1</v>
      </c>
      <c r="L86" s="34">
        <v>84.02739726</v>
      </c>
      <c r="M86" s="35">
        <v>69.1</v>
      </c>
      <c r="N86" s="34">
        <v>0</v>
      </c>
      <c r="O86" s="35">
        <v>69.1</v>
      </c>
      <c r="P86" s="35">
        <v>57</v>
      </c>
      <c r="Q86" s="35">
        <v>0</v>
      </c>
      <c r="R86" s="35">
        <v>57</v>
      </c>
      <c r="S86" s="35">
        <v>58</v>
      </c>
      <c r="T86" s="34">
        <v>0</v>
      </c>
      <c r="U86" s="35">
        <v>58</v>
      </c>
      <c r="V86" s="38">
        <v>80.575547945</v>
      </c>
      <c r="W86" s="59">
        <v>82</v>
      </c>
      <c r="X86" s="33">
        <v>79</v>
      </c>
      <c r="Y86" s="33" t="s">
        <v>39</v>
      </c>
      <c r="Z86" s="33">
        <v>103</v>
      </c>
      <c r="AA86" s="89"/>
      <c r="AB86" s="89"/>
      <c r="AC86" s="89"/>
      <c r="AD86" s="40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  <c r="FK86" s="5"/>
      <c r="FL86" s="5"/>
      <c r="FM86" s="5"/>
      <c r="FN86" s="5"/>
      <c r="FO86" s="5"/>
      <c r="FP86" s="5"/>
      <c r="FQ86" s="5"/>
      <c r="FR86" s="5"/>
      <c r="FS86" s="5"/>
      <c r="FT86" s="5"/>
      <c r="FU86" s="5"/>
      <c r="FV86" s="5"/>
      <c r="FW86" s="5"/>
      <c r="FX86" s="5"/>
      <c r="FY86" s="5"/>
      <c r="FZ86" s="5"/>
      <c r="GA86" s="5"/>
      <c r="GB86" s="5"/>
      <c r="GC86" s="5"/>
      <c r="GD86" s="5"/>
      <c r="GE86" s="5"/>
      <c r="GF86" s="5"/>
      <c r="GG86" s="5"/>
      <c r="GH86" s="5"/>
      <c r="GI86" s="5"/>
      <c r="GJ86" s="5"/>
      <c r="GK86" s="5"/>
      <c r="GL86" s="5"/>
      <c r="GM86" s="5"/>
      <c r="GN86" s="5"/>
      <c r="GO86" s="5"/>
      <c r="GP86" s="5"/>
      <c r="GQ86" s="5"/>
      <c r="GR86" s="5"/>
      <c r="GS86" s="5"/>
      <c r="GT86" s="5"/>
      <c r="GU86" s="5"/>
      <c r="GV86" s="5"/>
      <c r="GW86" s="5"/>
      <c r="GX86" s="5"/>
      <c r="GY86" s="5"/>
      <c r="GZ86" s="5"/>
      <c r="HA86" s="5"/>
      <c r="HB86" s="5"/>
      <c r="HC86" s="5"/>
      <c r="HD86" s="5"/>
      <c r="HE86" s="5"/>
      <c r="HF86" s="5"/>
      <c r="HG86" s="5"/>
      <c r="HH86" s="5"/>
      <c r="HI86" s="5"/>
      <c r="HJ86" s="5"/>
      <c r="HK86" s="5"/>
      <c r="HL86" s="5"/>
      <c r="HM86" s="5"/>
      <c r="HN86" s="5"/>
      <c r="HO86" s="5"/>
      <c r="HP86" s="5"/>
      <c r="HQ86" s="5"/>
      <c r="HR86" s="5"/>
      <c r="HS86" s="5"/>
      <c r="HT86" s="5"/>
      <c r="HU86" s="5"/>
      <c r="HV86" s="5"/>
      <c r="HW86" s="5"/>
      <c r="HX86" s="5"/>
      <c r="HY86" s="5"/>
      <c r="HZ86" s="5"/>
      <c r="IA86" s="5"/>
      <c r="IB86" s="5"/>
      <c r="IC86" s="5"/>
      <c r="ID86" s="5"/>
      <c r="IE86" s="5"/>
      <c r="IF86" s="5"/>
      <c r="IG86" s="5"/>
      <c r="IH86" s="5"/>
      <c r="II86" s="5"/>
      <c r="IJ86" s="5"/>
      <c r="IK86" s="5"/>
      <c r="IL86" s="5"/>
      <c r="IM86" s="5"/>
      <c r="IN86" s="5"/>
      <c r="IO86" s="5"/>
      <c r="IP86" s="5"/>
      <c r="IQ86" s="5"/>
      <c r="IR86" s="5"/>
      <c r="IS86" s="5"/>
      <c r="IT86" s="5"/>
      <c r="IU86" s="5"/>
      <c r="IV86" s="5"/>
      <c r="IW86" s="5"/>
      <c r="IX86" s="5"/>
      <c r="IY86" s="5"/>
      <c r="IZ86" s="5"/>
      <c r="JA86" s="5"/>
    </row>
    <row r="87" s="2" customFormat="1" customHeight="1" spans="1:261">
      <c r="A87" s="33" t="s">
        <v>3</v>
      </c>
      <c r="B87" s="33" t="s">
        <v>336</v>
      </c>
      <c r="C87" s="34">
        <v>2025</v>
      </c>
      <c r="D87" s="33" t="s">
        <v>337</v>
      </c>
      <c r="E87" s="33">
        <v>2501110185</v>
      </c>
      <c r="F87" s="33" t="s">
        <v>421</v>
      </c>
      <c r="G87" s="35">
        <v>83</v>
      </c>
      <c r="H87" s="34">
        <v>0.5</v>
      </c>
      <c r="I87" s="35">
        <v>83.5</v>
      </c>
      <c r="J87" s="35">
        <v>83.19178082</v>
      </c>
      <c r="K87" s="34">
        <v>1</v>
      </c>
      <c r="L87" s="34">
        <v>84.19178082</v>
      </c>
      <c r="M87" s="35">
        <v>65.4</v>
      </c>
      <c r="N87" s="34">
        <v>0</v>
      </c>
      <c r="O87" s="35">
        <v>65.4</v>
      </c>
      <c r="P87" s="35">
        <v>57</v>
      </c>
      <c r="Q87" s="35">
        <v>0</v>
      </c>
      <c r="R87" s="35">
        <v>57</v>
      </c>
      <c r="S87" s="35">
        <v>58</v>
      </c>
      <c r="T87" s="34">
        <v>0</v>
      </c>
      <c r="U87" s="35">
        <v>58</v>
      </c>
      <c r="V87" s="38">
        <v>80.513835615</v>
      </c>
      <c r="W87" s="59">
        <v>83</v>
      </c>
      <c r="X87" s="33">
        <v>77</v>
      </c>
      <c r="Y87" s="33" t="s">
        <v>39</v>
      </c>
      <c r="Z87" s="33">
        <v>103</v>
      </c>
      <c r="AA87" s="89"/>
      <c r="AB87" s="89"/>
      <c r="AC87" s="89"/>
      <c r="AD87" s="40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/>
      <c r="EK87" s="5"/>
      <c r="EL87" s="5"/>
      <c r="EM87" s="5"/>
      <c r="EN87" s="5"/>
      <c r="EO87" s="5"/>
      <c r="EP87" s="5"/>
      <c r="EQ87" s="5"/>
      <c r="ER87" s="5"/>
      <c r="ES87" s="5"/>
      <c r="ET87" s="5"/>
      <c r="EU87" s="5"/>
      <c r="EV87" s="5"/>
      <c r="EW87" s="5"/>
      <c r="EX87" s="5"/>
      <c r="EY87" s="5"/>
      <c r="EZ87" s="5"/>
      <c r="FA87" s="5"/>
      <c r="FB87" s="5"/>
      <c r="FC87" s="5"/>
      <c r="FD87" s="5"/>
      <c r="FE87" s="5"/>
      <c r="FF87" s="5"/>
      <c r="FG87" s="5"/>
      <c r="FH87" s="5"/>
      <c r="FI87" s="5"/>
      <c r="FJ87" s="5"/>
      <c r="FK87" s="5"/>
      <c r="FL87" s="5"/>
      <c r="FM87" s="5"/>
      <c r="FN87" s="5"/>
      <c r="FO87" s="5"/>
      <c r="FP87" s="5"/>
      <c r="FQ87" s="5"/>
      <c r="FR87" s="5"/>
      <c r="FS87" s="5"/>
      <c r="FT87" s="5"/>
      <c r="FU87" s="5"/>
      <c r="FV87" s="5"/>
      <c r="FW87" s="5"/>
      <c r="FX87" s="5"/>
      <c r="FY87" s="5"/>
      <c r="FZ87" s="5"/>
      <c r="GA87" s="5"/>
      <c r="GB87" s="5"/>
      <c r="GC87" s="5"/>
      <c r="GD87" s="5"/>
      <c r="GE87" s="5"/>
      <c r="GF87" s="5"/>
      <c r="GG87" s="5"/>
      <c r="GH87" s="5"/>
      <c r="GI87" s="5"/>
      <c r="GJ87" s="5"/>
      <c r="GK87" s="5"/>
      <c r="GL87" s="5"/>
      <c r="GM87" s="5"/>
      <c r="GN87" s="5"/>
      <c r="GO87" s="5"/>
      <c r="GP87" s="5"/>
      <c r="GQ87" s="5"/>
      <c r="GR87" s="5"/>
      <c r="GS87" s="5"/>
      <c r="GT87" s="5"/>
      <c r="GU87" s="5"/>
      <c r="GV87" s="5"/>
      <c r="GW87" s="5"/>
      <c r="GX87" s="5"/>
      <c r="GY87" s="5"/>
      <c r="GZ87" s="5"/>
      <c r="HA87" s="5"/>
      <c r="HB87" s="5"/>
      <c r="HC87" s="5"/>
      <c r="HD87" s="5"/>
      <c r="HE87" s="5"/>
      <c r="HF87" s="5"/>
      <c r="HG87" s="5"/>
      <c r="HH87" s="5"/>
      <c r="HI87" s="5"/>
      <c r="HJ87" s="5"/>
      <c r="HK87" s="5"/>
      <c r="HL87" s="5"/>
      <c r="HM87" s="5"/>
      <c r="HN87" s="5"/>
      <c r="HO87" s="5"/>
      <c r="HP87" s="5"/>
      <c r="HQ87" s="5"/>
      <c r="HR87" s="5"/>
      <c r="HS87" s="5"/>
      <c r="HT87" s="5"/>
      <c r="HU87" s="5"/>
      <c r="HV87" s="5"/>
      <c r="HW87" s="5"/>
      <c r="HX87" s="5"/>
      <c r="HY87" s="5"/>
      <c r="HZ87" s="5"/>
      <c r="IA87" s="5"/>
      <c r="IB87" s="5"/>
      <c r="IC87" s="5"/>
      <c r="ID87" s="5"/>
      <c r="IE87" s="5"/>
      <c r="IF87" s="5"/>
      <c r="IG87" s="5"/>
      <c r="IH87" s="5"/>
      <c r="II87" s="5"/>
      <c r="IJ87" s="5"/>
      <c r="IK87" s="5"/>
      <c r="IL87" s="5"/>
      <c r="IM87" s="5"/>
      <c r="IN87" s="5"/>
      <c r="IO87" s="5"/>
      <c r="IP87" s="5"/>
      <c r="IQ87" s="5"/>
      <c r="IR87" s="5"/>
      <c r="IS87" s="5"/>
      <c r="IT87" s="5"/>
      <c r="IU87" s="5"/>
      <c r="IV87" s="5"/>
      <c r="IW87" s="5"/>
      <c r="IX87" s="5"/>
      <c r="IY87" s="5"/>
      <c r="IZ87" s="5"/>
      <c r="JA87" s="5"/>
    </row>
    <row r="88" s="2" customFormat="1" customHeight="1" spans="1:261">
      <c r="A88" s="33" t="s">
        <v>3</v>
      </c>
      <c r="B88" s="33" t="s">
        <v>336</v>
      </c>
      <c r="C88" s="34">
        <v>2025</v>
      </c>
      <c r="D88" s="33" t="s">
        <v>339</v>
      </c>
      <c r="E88" s="33">
        <v>2501110207</v>
      </c>
      <c r="F88" s="33" t="s">
        <v>422</v>
      </c>
      <c r="G88" s="35">
        <v>83</v>
      </c>
      <c r="H88" s="34">
        <v>1</v>
      </c>
      <c r="I88" s="35">
        <v>84</v>
      </c>
      <c r="J88" s="35">
        <v>82.5890411</v>
      </c>
      <c r="K88" s="34">
        <v>1</v>
      </c>
      <c r="L88" s="34">
        <v>83.5890411</v>
      </c>
      <c r="M88" s="35">
        <v>73.15</v>
      </c>
      <c r="N88" s="34">
        <v>0</v>
      </c>
      <c r="O88" s="35">
        <v>73.15</v>
      </c>
      <c r="P88" s="35">
        <v>57</v>
      </c>
      <c r="Q88" s="35">
        <v>0</v>
      </c>
      <c r="R88" s="35">
        <v>57</v>
      </c>
      <c r="S88" s="35">
        <v>58</v>
      </c>
      <c r="T88" s="34">
        <v>0</v>
      </c>
      <c r="U88" s="35">
        <v>58</v>
      </c>
      <c r="V88" s="38">
        <v>80.499280825</v>
      </c>
      <c r="W88" s="59">
        <v>84</v>
      </c>
      <c r="X88" s="33">
        <v>84</v>
      </c>
      <c r="Y88" s="33" t="s">
        <v>39</v>
      </c>
      <c r="Z88" s="33">
        <v>103</v>
      </c>
      <c r="AA88" s="89"/>
      <c r="AB88" s="89"/>
      <c r="AC88" s="89"/>
      <c r="AD88" s="40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  <c r="EJ88" s="5"/>
      <c r="EK88" s="5"/>
      <c r="EL88" s="5"/>
      <c r="EM88" s="5"/>
      <c r="EN88" s="5"/>
      <c r="EO88" s="5"/>
      <c r="EP88" s="5"/>
      <c r="EQ88" s="5"/>
      <c r="ER88" s="5"/>
      <c r="ES88" s="5"/>
      <c r="ET88" s="5"/>
      <c r="EU88" s="5"/>
      <c r="EV88" s="5"/>
      <c r="EW88" s="5"/>
      <c r="EX88" s="5"/>
      <c r="EY88" s="5"/>
      <c r="EZ88" s="5"/>
      <c r="FA88" s="5"/>
      <c r="FB88" s="5"/>
      <c r="FC88" s="5"/>
      <c r="FD88" s="5"/>
      <c r="FE88" s="5"/>
      <c r="FF88" s="5"/>
      <c r="FG88" s="5"/>
      <c r="FH88" s="5"/>
      <c r="FI88" s="5"/>
      <c r="FJ88" s="5"/>
      <c r="FK88" s="5"/>
      <c r="FL88" s="5"/>
      <c r="FM88" s="5"/>
      <c r="FN88" s="5"/>
      <c r="FO88" s="5"/>
      <c r="FP88" s="5"/>
      <c r="FQ88" s="5"/>
      <c r="FR88" s="5"/>
      <c r="FS88" s="5"/>
      <c r="FT88" s="5"/>
      <c r="FU88" s="5"/>
      <c r="FV88" s="5"/>
      <c r="FW88" s="5"/>
      <c r="FX88" s="5"/>
      <c r="FY88" s="5"/>
      <c r="FZ88" s="5"/>
      <c r="GA88" s="5"/>
      <c r="GB88" s="5"/>
      <c r="GC88" s="5"/>
      <c r="GD88" s="5"/>
      <c r="GE88" s="5"/>
      <c r="GF88" s="5"/>
      <c r="GG88" s="5"/>
      <c r="GH88" s="5"/>
      <c r="GI88" s="5"/>
      <c r="GJ88" s="5"/>
      <c r="GK88" s="5"/>
      <c r="GL88" s="5"/>
      <c r="GM88" s="5"/>
      <c r="GN88" s="5"/>
      <c r="GO88" s="5"/>
      <c r="GP88" s="5"/>
      <c r="GQ88" s="5"/>
      <c r="GR88" s="5"/>
      <c r="GS88" s="5"/>
      <c r="GT88" s="5"/>
      <c r="GU88" s="5"/>
      <c r="GV88" s="5"/>
      <c r="GW88" s="5"/>
      <c r="GX88" s="5"/>
      <c r="GY88" s="5"/>
      <c r="GZ88" s="5"/>
      <c r="HA88" s="5"/>
      <c r="HB88" s="5"/>
      <c r="HC88" s="5"/>
      <c r="HD88" s="5"/>
      <c r="HE88" s="5"/>
      <c r="HF88" s="5"/>
      <c r="HG88" s="5"/>
      <c r="HH88" s="5"/>
      <c r="HI88" s="5"/>
      <c r="HJ88" s="5"/>
      <c r="HK88" s="5"/>
      <c r="HL88" s="5"/>
      <c r="HM88" s="5"/>
      <c r="HN88" s="5"/>
      <c r="HO88" s="5"/>
      <c r="HP88" s="5"/>
      <c r="HQ88" s="5"/>
      <c r="HR88" s="5"/>
      <c r="HS88" s="5"/>
      <c r="HT88" s="5"/>
      <c r="HU88" s="5"/>
      <c r="HV88" s="5"/>
      <c r="HW88" s="5"/>
      <c r="HX88" s="5"/>
      <c r="HY88" s="5"/>
      <c r="HZ88" s="5"/>
      <c r="IA88" s="5"/>
      <c r="IB88" s="5"/>
      <c r="IC88" s="5"/>
      <c r="ID88" s="5"/>
      <c r="IE88" s="5"/>
      <c r="IF88" s="5"/>
      <c r="IG88" s="5"/>
      <c r="IH88" s="5"/>
      <c r="II88" s="5"/>
      <c r="IJ88" s="5"/>
      <c r="IK88" s="5"/>
      <c r="IL88" s="5"/>
      <c r="IM88" s="5"/>
      <c r="IN88" s="5"/>
      <c r="IO88" s="5"/>
      <c r="IP88" s="5"/>
      <c r="IQ88" s="5"/>
      <c r="IR88" s="5"/>
      <c r="IS88" s="5"/>
      <c r="IT88" s="5"/>
      <c r="IU88" s="5"/>
      <c r="IV88" s="5"/>
      <c r="IW88" s="5"/>
      <c r="IX88" s="5"/>
      <c r="IY88" s="5"/>
      <c r="IZ88" s="5"/>
      <c r="JA88" s="5"/>
    </row>
    <row r="89" s="2" customFormat="1" customHeight="1" spans="1:261">
      <c r="A89" s="33" t="s">
        <v>3</v>
      </c>
      <c r="B89" s="33" t="s">
        <v>336</v>
      </c>
      <c r="C89" s="34">
        <v>2025</v>
      </c>
      <c r="D89" s="33" t="s">
        <v>339</v>
      </c>
      <c r="E89" s="33">
        <v>2501110200</v>
      </c>
      <c r="F89" s="33" t="s">
        <v>423</v>
      </c>
      <c r="G89" s="35">
        <v>83</v>
      </c>
      <c r="H89" s="34">
        <v>2</v>
      </c>
      <c r="I89" s="35">
        <v>85</v>
      </c>
      <c r="J89" s="35">
        <v>81.71232877</v>
      </c>
      <c r="K89" s="34">
        <v>2</v>
      </c>
      <c r="L89" s="34">
        <v>83.71232877</v>
      </c>
      <c r="M89" s="35">
        <v>69.25</v>
      </c>
      <c r="N89" s="34">
        <v>0</v>
      </c>
      <c r="O89" s="35">
        <v>69.25</v>
      </c>
      <c r="P89" s="35">
        <v>57</v>
      </c>
      <c r="Q89" s="35">
        <v>0</v>
      </c>
      <c r="R89" s="35">
        <v>57</v>
      </c>
      <c r="S89" s="35">
        <v>58</v>
      </c>
      <c r="T89" s="34">
        <v>0</v>
      </c>
      <c r="U89" s="35">
        <v>58</v>
      </c>
      <c r="V89" s="38">
        <v>80.4967465775</v>
      </c>
      <c r="W89" s="59">
        <v>85</v>
      </c>
      <c r="X89" s="33">
        <v>90</v>
      </c>
      <c r="Y89" s="33" t="s">
        <v>39</v>
      </c>
      <c r="Z89" s="33">
        <v>103</v>
      </c>
      <c r="AA89" s="89"/>
      <c r="AB89" s="89"/>
      <c r="AC89" s="89"/>
      <c r="AD89" s="40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  <c r="FH89" s="5"/>
      <c r="FI89" s="5"/>
      <c r="FJ89" s="5"/>
      <c r="FK89" s="5"/>
      <c r="FL89" s="5"/>
      <c r="FM89" s="5"/>
      <c r="FN89" s="5"/>
      <c r="FO89" s="5"/>
      <c r="FP89" s="5"/>
      <c r="FQ89" s="5"/>
      <c r="FR89" s="5"/>
      <c r="FS89" s="5"/>
      <c r="FT89" s="5"/>
      <c r="FU89" s="5"/>
      <c r="FV89" s="5"/>
      <c r="FW89" s="5"/>
      <c r="FX89" s="5"/>
      <c r="FY89" s="5"/>
      <c r="FZ89" s="5"/>
      <c r="GA89" s="5"/>
      <c r="GB89" s="5"/>
      <c r="GC89" s="5"/>
      <c r="GD89" s="5"/>
      <c r="GE89" s="5"/>
      <c r="GF89" s="5"/>
      <c r="GG89" s="5"/>
      <c r="GH89" s="5"/>
      <c r="GI89" s="5"/>
      <c r="GJ89" s="5"/>
      <c r="GK89" s="5"/>
      <c r="GL89" s="5"/>
      <c r="GM89" s="5"/>
      <c r="GN89" s="5"/>
      <c r="GO89" s="5"/>
      <c r="GP89" s="5"/>
      <c r="GQ89" s="5"/>
      <c r="GR89" s="5"/>
      <c r="GS89" s="5"/>
      <c r="GT89" s="5"/>
      <c r="GU89" s="5"/>
      <c r="GV89" s="5"/>
      <c r="GW89" s="5"/>
      <c r="GX89" s="5"/>
      <c r="GY89" s="5"/>
      <c r="GZ89" s="5"/>
      <c r="HA89" s="5"/>
      <c r="HB89" s="5"/>
      <c r="HC89" s="5"/>
      <c r="HD89" s="5"/>
      <c r="HE89" s="5"/>
      <c r="HF89" s="5"/>
      <c r="HG89" s="5"/>
      <c r="HH89" s="5"/>
      <c r="HI89" s="5"/>
      <c r="HJ89" s="5"/>
      <c r="HK89" s="5"/>
      <c r="HL89" s="5"/>
      <c r="HM89" s="5"/>
      <c r="HN89" s="5"/>
      <c r="HO89" s="5"/>
      <c r="HP89" s="5"/>
      <c r="HQ89" s="5"/>
      <c r="HR89" s="5"/>
      <c r="HS89" s="5"/>
      <c r="HT89" s="5"/>
      <c r="HU89" s="5"/>
      <c r="HV89" s="5"/>
      <c r="HW89" s="5"/>
      <c r="HX89" s="5"/>
      <c r="HY89" s="5"/>
      <c r="HZ89" s="5"/>
      <c r="IA89" s="5"/>
      <c r="IB89" s="5"/>
      <c r="IC89" s="5"/>
      <c r="ID89" s="5"/>
      <c r="IE89" s="5"/>
      <c r="IF89" s="5"/>
      <c r="IG89" s="5"/>
      <c r="IH89" s="5"/>
      <c r="II89" s="5"/>
      <c r="IJ89" s="5"/>
      <c r="IK89" s="5"/>
      <c r="IL89" s="5"/>
      <c r="IM89" s="5"/>
      <c r="IN89" s="5"/>
      <c r="IO89" s="5"/>
      <c r="IP89" s="5"/>
      <c r="IQ89" s="5"/>
      <c r="IR89" s="5"/>
      <c r="IS89" s="5"/>
      <c r="IT89" s="5"/>
      <c r="IU89" s="5"/>
      <c r="IV89" s="5"/>
      <c r="IW89" s="5"/>
      <c r="IX89" s="5"/>
      <c r="IY89" s="5"/>
      <c r="IZ89" s="5"/>
      <c r="JA89" s="5"/>
    </row>
    <row r="90" s="2" customFormat="1" customHeight="1" spans="1:261">
      <c r="A90" s="33" t="s">
        <v>3</v>
      </c>
      <c r="B90" s="33" t="s">
        <v>336</v>
      </c>
      <c r="C90" s="34">
        <v>2025</v>
      </c>
      <c r="D90" s="33" t="s">
        <v>337</v>
      </c>
      <c r="E90" s="33">
        <v>2501110174</v>
      </c>
      <c r="F90" s="33" t="s">
        <v>424</v>
      </c>
      <c r="G90" s="35">
        <v>83</v>
      </c>
      <c r="H90" s="34">
        <v>0.5</v>
      </c>
      <c r="I90" s="35">
        <v>83.5</v>
      </c>
      <c r="J90" s="35">
        <v>81.57534247</v>
      </c>
      <c r="K90" s="34">
        <v>1</v>
      </c>
      <c r="L90" s="34">
        <v>82.57534247</v>
      </c>
      <c r="M90" s="35">
        <v>79.3</v>
      </c>
      <c r="N90" s="34">
        <v>0</v>
      </c>
      <c r="O90" s="35">
        <v>79.3</v>
      </c>
      <c r="P90" s="35">
        <v>57</v>
      </c>
      <c r="Q90" s="35">
        <v>0</v>
      </c>
      <c r="R90" s="35">
        <v>57</v>
      </c>
      <c r="S90" s="35">
        <v>58</v>
      </c>
      <c r="T90" s="34">
        <v>10</v>
      </c>
      <c r="U90" s="35">
        <v>68</v>
      </c>
      <c r="V90" s="38">
        <v>80.4965068525</v>
      </c>
      <c r="W90" s="59">
        <v>86</v>
      </c>
      <c r="X90" s="33">
        <v>93</v>
      </c>
      <c r="Y90" s="33" t="s">
        <v>39</v>
      </c>
      <c r="Z90" s="33">
        <v>103</v>
      </c>
      <c r="AA90" s="89"/>
      <c r="AB90" s="89"/>
      <c r="AC90" s="89"/>
      <c r="AD90" s="40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  <c r="FB90" s="5"/>
      <c r="FC90" s="5"/>
      <c r="FD90" s="5"/>
      <c r="FE90" s="5"/>
      <c r="FF90" s="5"/>
      <c r="FG90" s="5"/>
      <c r="FH90" s="5"/>
      <c r="FI90" s="5"/>
      <c r="FJ90" s="5"/>
      <c r="FK90" s="5"/>
      <c r="FL90" s="5"/>
      <c r="FM90" s="5"/>
      <c r="FN90" s="5"/>
      <c r="FO90" s="5"/>
      <c r="FP90" s="5"/>
      <c r="FQ90" s="5"/>
      <c r="FR90" s="5"/>
      <c r="FS90" s="5"/>
      <c r="FT90" s="5"/>
      <c r="FU90" s="5"/>
      <c r="FV90" s="5"/>
      <c r="FW90" s="5"/>
      <c r="FX90" s="5"/>
      <c r="FY90" s="5"/>
      <c r="FZ90" s="5"/>
      <c r="GA90" s="5"/>
      <c r="GB90" s="5"/>
      <c r="GC90" s="5"/>
      <c r="GD90" s="5"/>
      <c r="GE90" s="5"/>
      <c r="GF90" s="5"/>
      <c r="GG90" s="5"/>
      <c r="GH90" s="5"/>
      <c r="GI90" s="5"/>
      <c r="GJ90" s="5"/>
      <c r="GK90" s="5"/>
      <c r="GL90" s="5"/>
      <c r="GM90" s="5"/>
      <c r="GN90" s="5"/>
      <c r="GO90" s="5"/>
      <c r="GP90" s="5"/>
      <c r="GQ90" s="5"/>
      <c r="GR90" s="5"/>
      <c r="GS90" s="5"/>
      <c r="GT90" s="5"/>
      <c r="GU90" s="5"/>
      <c r="GV90" s="5"/>
      <c r="GW90" s="5"/>
      <c r="GX90" s="5"/>
      <c r="GY90" s="5"/>
      <c r="GZ90" s="5"/>
      <c r="HA90" s="5"/>
      <c r="HB90" s="5"/>
      <c r="HC90" s="5"/>
      <c r="HD90" s="5"/>
      <c r="HE90" s="5"/>
      <c r="HF90" s="5"/>
      <c r="HG90" s="5"/>
      <c r="HH90" s="5"/>
      <c r="HI90" s="5"/>
      <c r="HJ90" s="5"/>
      <c r="HK90" s="5"/>
      <c r="HL90" s="5"/>
      <c r="HM90" s="5"/>
      <c r="HN90" s="5"/>
      <c r="HO90" s="5"/>
      <c r="HP90" s="5"/>
      <c r="HQ90" s="5"/>
      <c r="HR90" s="5"/>
      <c r="HS90" s="5"/>
      <c r="HT90" s="5"/>
      <c r="HU90" s="5"/>
      <c r="HV90" s="5"/>
      <c r="HW90" s="5"/>
      <c r="HX90" s="5"/>
      <c r="HY90" s="5"/>
      <c r="HZ90" s="5"/>
      <c r="IA90" s="5"/>
      <c r="IB90" s="5"/>
      <c r="IC90" s="5"/>
      <c r="ID90" s="5"/>
      <c r="IE90" s="5"/>
      <c r="IF90" s="5"/>
      <c r="IG90" s="5"/>
      <c r="IH90" s="5"/>
      <c r="II90" s="5"/>
      <c r="IJ90" s="5"/>
      <c r="IK90" s="5"/>
      <c r="IL90" s="5"/>
      <c r="IM90" s="5"/>
      <c r="IN90" s="5"/>
      <c r="IO90" s="5"/>
      <c r="IP90" s="5"/>
      <c r="IQ90" s="5"/>
      <c r="IR90" s="5"/>
      <c r="IS90" s="5"/>
      <c r="IT90" s="5"/>
      <c r="IU90" s="5"/>
      <c r="IV90" s="5"/>
      <c r="IW90" s="5"/>
      <c r="IX90" s="5"/>
      <c r="IY90" s="5"/>
      <c r="IZ90" s="5"/>
      <c r="JA90" s="5"/>
    </row>
    <row r="91" s="2" customFormat="1" customHeight="1" spans="1:261">
      <c r="A91" s="33" t="s">
        <v>3</v>
      </c>
      <c r="B91" s="33" t="s">
        <v>336</v>
      </c>
      <c r="C91" s="34">
        <v>2025</v>
      </c>
      <c r="D91" s="33" t="s">
        <v>339</v>
      </c>
      <c r="E91" s="33">
        <v>2501110232</v>
      </c>
      <c r="F91" s="33" t="s">
        <v>425</v>
      </c>
      <c r="G91" s="35">
        <v>82</v>
      </c>
      <c r="H91" s="34">
        <v>1</v>
      </c>
      <c r="I91" s="35">
        <v>83</v>
      </c>
      <c r="J91" s="35">
        <v>81.52054795</v>
      </c>
      <c r="K91" s="34">
        <v>1</v>
      </c>
      <c r="L91" s="34">
        <v>82.52054795</v>
      </c>
      <c r="M91" s="35">
        <v>80.95</v>
      </c>
      <c r="N91" s="34">
        <v>0</v>
      </c>
      <c r="O91" s="35">
        <v>80.95</v>
      </c>
      <c r="P91" s="35">
        <v>57</v>
      </c>
      <c r="Q91" s="35">
        <v>0</v>
      </c>
      <c r="R91" s="35">
        <v>57</v>
      </c>
      <c r="S91" s="35">
        <v>58</v>
      </c>
      <c r="T91" s="34">
        <v>10</v>
      </c>
      <c r="U91" s="35">
        <v>68</v>
      </c>
      <c r="V91" s="38">
        <v>80.4879109625</v>
      </c>
      <c r="W91" s="59">
        <v>87</v>
      </c>
      <c r="X91" s="33">
        <v>94</v>
      </c>
      <c r="Y91" s="33" t="s">
        <v>39</v>
      </c>
      <c r="Z91" s="33">
        <v>103</v>
      </c>
      <c r="AA91" s="89"/>
      <c r="AB91" s="89"/>
      <c r="AC91" s="89"/>
      <c r="AD91" s="40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  <c r="FB91" s="5"/>
      <c r="FC91" s="5"/>
      <c r="FD91" s="5"/>
      <c r="FE91" s="5"/>
      <c r="FF91" s="5"/>
      <c r="FG91" s="5"/>
      <c r="FH91" s="5"/>
      <c r="FI91" s="5"/>
      <c r="FJ91" s="5"/>
      <c r="FK91" s="5"/>
      <c r="FL91" s="5"/>
      <c r="FM91" s="5"/>
      <c r="FN91" s="5"/>
      <c r="FO91" s="5"/>
      <c r="FP91" s="5"/>
      <c r="FQ91" s="5"/>
      <c r="FR91" s="5"/>
      <c r="FS91" s="5"/>
      <c r="FT91" s="5"/>
      <c r="FU91" s="5"/>
      <c r="FV91" s="5"/>
      <c r="FW91" s="5"/>
      <c r="FX91" s="5"/>
      <c r="FY91" s="5"/>
      <c r="FZ91" s="5"/>
      <c r="GA91" s="5"/>
      <c r="GB91" s="5"/>
      <c r="GC91" s="5"/>
      <c r="GD91" s="5"/>
      <c r="GE91" s="5"/>
      <c r="GF91" s="5"/>
      <c r="GG91" s="5"/>
      <c r="GH91" s="5"/>
      <c r="GI91" s="5"/>
      <c r="GJ91" s="5"/>
      <c r="GK91" s="5"/>
      <c r="GL91" s="5"/>
      <c r="GM91" s="5"/>
      <c r="GN91" s="5"/>
      <c r="GO91" s="5"/>
      <c r="GP91" s="5"/>
      <c r="GQ91" s="5"/>
      <c r="GR91" s="5"/>
      <c r="GS91" s="5"/>
      <c r="GT91" s="5"/>
      <c r="GU91" s="5"/>
      <c r="GV91" s="5"/>
      <c r="GW91" s="5"/>
      <c r="GX91" s="5"/>
      <c r="GY91" s="5"/>
      <c r="GZ91" s="5"/>
      <c r="HA91" s="5"/>
      <c r="HB91" s="5"/>
      <c r="HC91" s="5"/>
      <c r="HD91" s="5"/>
      <c r="HE91" s="5"/>
      <c r="HF91" s="5"/>
      <c r="HG91" s="5"/>
      <c r="HH91" s="5"/>
      <c r="HI91" s="5"/>
      <c r="HJ91" s="5"/>
      <c r="HK91" s="5"/>
      <c r="HL91" s="5"/>
      <c r="HM91" s="5"/>
      <c r="HN91" s="5"/>
      <c r="HO91" s="5"/>
      <c r="HP91" s="5"/>
      <c r="HQ91" s="5"/>
      <c r="HR91" s="5"/>
      <c r="HS91" s="5"/>
      <c r="HT91" s="5"/>
      <c r="HU91" s="5"/>
      <c r="HV91" s="5"/>
      <c r="HW91" s="5"/>
      <c r="HX91" s="5"/>
      <c r="HY91" s="5"/>
      <c r="HZ91" s="5"/>
      <c r="IA91" s="5"/>
      <c r="IB91" s="5"/>
      <c r="IC91" s="5"/>
      <c r="ID91" s="5"/>
      <c r="IE91" s="5"/>
      <c r="IF91" s="5"/>
      <c r="IG91" s="5"/>
      <c r="IH91" s="5"/>
      <c r="II91" s="5"/>
      <c r="IJ91" s="5"/>
      <c r="IK91" s="5"/>
      <c r="IL91" s="5"/>
      <c r="IM91" s="5"/>
      <c r="IN91" s="5"/>
      <c r="IO91" s="5"/>
      <c r="IP91" s="5"/>
      <c r="IQ91" s="5"/>
      <c r="IR91" s="5"/>
      <c r="IS91" s="5"/>
      <c r="IT91" s="5"/>
      <c r="IU91" s="5"/>
      <c r="IV91" s="5"/>
      <c r="IW91" s="5"/>
      <c r="IX91" s="5"/>
      <c r="IY91" s="5"/>
      <c r="IZ91" s="5"/>
      <c r="JA91" s="5"/>
    </row>
    <row r="92" s="2" customFormat="1" customHeight="1" spans="1:261">
      <c r="A92" s="33" t="s">
        <v>3</v>
      </c>
      <c r="B92" s="33" t="s">
        <v>336</v>
      </c>
      <c r="C92" s="34">
        <v>2025</v>
      </c>
      <c r="D92" s="33" t="s">
        <v>339</v>
      </c>
      <c r="E92" s="33">
        <v>2501110238</v>
      </c>
      <c r="F92" s="33" t="s">
        <v>426</v>
      </c>
      <c r="G92" s="35">
        <v>83</v>
      </c>
      <c r="H92" s="34">
        <v>0</v>
      </c>
      <c r="I92" s="35">
        <v>83</v>
      </c>
      <c r="J92" s="35">
        <v>83.32876712</v>
      </c>
      <c r="K92" s="34">
        <v>0</v>
      </c>
      <c r="L92" s="34">
        <v>83.32876712</v>
      </c>
      <c r="M92" s="35">
        <v>76.7</v>
      </c>
      <c r="N92" s="34">
        <v>0</v>
      </c>
      <c r="O92" s="35">
        <v>76.7</v>
      </c>
      <c r="P92" s="35">
        <v>57</v>
      </c>
      <c r="Q92" s="35">
        <v>0</v>
      </c>
      <c r="R92" s="35">
        <v>57</v>
      </c>
      <c r="S92" s="35">
        <v>58</v>
      </c>
      <c r="T92" s="34">
        <v>0</v>
      </c>
      <c r="U92" s="35">
        <v>58</v>
      </c>
      <c r="V92" s="38">
        <v>80.38157534</v>
      </c>
      <c r="W92" s="59">
        <v>88</v>
      </c>
      <c r="X92" s="33">
        <v>76</v>
      </c>
      <c r="Y92" s="33" t="s">
        <v>39</v>
      </c>
      <c r="Z92" s="33">
        <v>103</v>
      </c>
      <c r="AA92" s="89"/>
      <c r="AB92" s="89"/>
      <c r="AC92" s="89"/>
      <c r="AD92" s="40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s="5"/>
      <c r="EO92" s="5"/>
      <c r="EP92" s="5"/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  <c r="FB92" s="5"/>
      <c r="FC92" s="5"/>
      <c r="FD92" s="5"/>
      <c r="FE92" s="5"/>
      <c r="FF92" s="5"/>
      <c r="FG92" s="5"/>
      <c r="FH92" s="5"/>
      <c r="FI92" s="5"/>
      <c r="FJ92" s="5"/>
      <c r="FK92" s="5"/>
      <c r="FL92" s="5"/>
      <c r="FM92" s="5"/>
      <c r="FN92" s="5"/>
      <c r="FO92" s="5"/>
      <c r="FP92" s="5"/>
      <c r="FQ92" s="5"/>
      <c r="FR92" s="5"/>
      <c r="FS92" s="5"/>
      <c r="FT92" s="5"/>
      <c r="FU92" s="5"/>
      <c r="FV92" s="5"/>
      <c r="FW92" s="5"/>
      <c r="FX92" s="5"/>
      <c r="FY92" s="5"/>
      <c r="FZ92" s="5"/>
      <c r="GA92" s="5"/>
      <c r="GB92" s="5"/>
      <c r="GC92" s="5"/>
      <c r="GD92" s="5"/>
      <c r="GE92" s="5"/>
      <c r="GF92" s="5"/>
      <c r="GG92" s="5"/>
      <c r="GH92" s="5"/>
      <c r="GI92" s="5"/>
      <c r="GJ92" s="5"/>
      <c r="GK92" s="5"/>
      <c r="GL92" s="5"/>
      <c r="GM92" s="5"/>
      <c r="GN92" s="5"/>
      <c r="GO92" s="5"/>
      <c r="GP92" s="5"/>
      <c r="GQ92" s="5"/>
      <c r="GR92" s="5"/>
      <c r="GS92" s="5"/>
      <c r="GT92" s="5"/>
      <c r="GU92" s="5"/>
      <c r="GV92" s="5"/>
      <c r="GW92" s="5"/>
      <c r="GX92" s="5"/>
      <c r="GY92" s="5"/>
      <c r="GZ92" s="5"/>
      <c r="HA92" s="5"/>
      <c r="HB92" s="5"/>
      <c r="HC92" s="5"/>
      <c r="HD92" s="5"/>
      <c r="HE92" s="5"/>
      <c r="HF92" s="5"/>
      <c r="HG92" s="5"/>
      <c r="HH92" s="5"/>
      <c r="HI92" s="5"/>
      <c r="HJ92" s="5"/>
      <c r="HK92" s="5"/>
      <c r="HL92" s="5"/>
      <c r="HM92" s="5"/>
      <c r="HN92" s="5"/>
      <c r="HO92" s="5"/>
      <c r="HP92" s="5"/>
      <c r="HQ92" s="5"/>
      <c r="HR92" s="5"/>
      <c r="HS92" s="5"/>
      <c r="HT92" s="5"/>
      <c r="HU92" s="5"/>
      <c r="HV92" s="5"/>
      <c r="HW92" s="5"/>
      <c r="HX92" s="5"/>
      <c r="HY92" s="5"/>
      <c r="HZ92" s="5"/>
      <c r="IA92" s="5"/>
      <c r="IB92" s="5"/>
      <c r="IC92" s="5"/>
      <c r="ID92" s="5"/>
      <c r="IE92" s="5"/>
      <c r="IF92" s="5"/>
      <c r="IG92" s="5"/>
      <c r="IH92" s="5"/>
      <c r="II92" s="5"/>
      <c r="IJ92" s="5"/>
      <c r="IK92" s="5"/>
      <c r="IL92" s="5"/>
      <c r="IM92" s="5"/>
      <c r="IN92" s="5"/>
      <c r="IO92" s="5"/>
      <c r="IP92" s="5"/>
      <c r="IQ92" s="5"/>
      <c r="IR92" s="5"/>
      <c r="IS92" s="5"/>
      <c r="IT92" s="5"/>
      <c r="IU92" s="5"/>
      <c r="IV92" s="5"/>
      <c r="IW92" s="5"/>
      <c r="IX92" s="5"/>
      <c r="IY92" s="5"/>
      <c r="IZ92" s="5"/>
      <c r="JA92" s="5"/>
    </row>
    <row r="93" s="2" customFormat="1" customHeight="1" spans="1:261">
      <c r="A93" s="33" t="s">
        <v>3</v>
      </c>
      <c r="B93" s="33" t="s">
        <v>336</v>
      </c>
      <c r="C93" s="34">
        <v>2025</v>
      </c>
      <c r="D93" s="33" t="s">
        <v>337</v>
      </c>
      <c r="E93" s="33">
        <v>2501110168</v>
      </c>
      <c r="F93" s="33" t="s">
        <v>427</v>
      </c>
      <c r="G93" s="35">
        <v>81</v>
      </c>
      <c r="H93" s="34">
        <v>0</v>
      </c>
      <c r="I93" s="35">
        <v>81</v>
      </c>
      <c r="J93" s="35">
        <v>82.20547945</v>
      </c>
      <c r="K93" s="34">
        <v>1</v>
      </c>
      <c r="L93" s="34">
        <v>83.20547945</v>
      </c>
      <c r="M93" s="35">
        <v>80.15</v>
      </c>
      <c r="N93" s="34">
        <v>0</v>
      </c>
      <c r="O93" s="35">
        <v>80.15</v>
      </c>
      <c r="P93" s="35">
        <v>57</v>
      </c>
      <c r="Q93" s="35">
        <v>0</v>
      </c>
      <c r="R93" s="35">
        <v>57</v>
      </c>
      <c r="S93" s="35">
        <v>58</v>
      </c>
      <c r="T93" s="34">
        <v>0</v>
      </c>
      <c r="U93" s="35">
        <v>58</v>
      </c>
      <c r="V93" s="38">
        <v>80.2616095875</v>
      </c>
      <c r="W93" s="59">
        <v>89</v>
      </c>
      <c r="X93" s="33">
        <v>87</v>
      </c>
      <c r="Y93" s="33" t="s">
        <v>39</v>
      </c>
      <c r="Z93" s="33">
        <v>103</v>
      </c>
      <c r="AA93" s="89"/>
      <c r="AB93" s="89"/>
      <c r="AC93" s="89"/>
      <c r="AD93" s="40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  <c r="EM93" s="5"/>
      <c r="EN93" s="5"/>
      <c r="EO93" s="5"/>
      <c r="EP93" s="5"/>
      <c r="EQ93" s="5"/>
      <c r="ER93" s="5"/>
      <c r="ES93" s="5"/>
      <c r="ET93" s="5"/>
      <c r="EU93" s="5"/>
      <c r="EV93" s="5"/>
      <c r="EW93" s="5"/>
      <c r="EX93" s="5"/>
      <c r="EY93" s="5"/>
      <c r="EZ93" s="5"/>
      <c r="FA93" s="5"/>
      <c r="FB93" s="5"/>
      <c r="FC93" s="5"/>
      <c r="FD93" s="5"/>
      <c r="FE93" s="5"/>
      <c r="FF93" s="5"/>
      <c r="FG93" s="5"/>
      <c r="FH93" s="5"/>
      <c r="FI93" s="5"/>
      <c r="FJ93" s="5"/>
      <c r="FK93" s="5"/>
      <c r="FL93" s="5"/>
      <c r="FM93" s="5"/>
      <c r="FN93" s="5"/>
      <c r="FO93" s="5"/>
      <c r="FP93" s="5"/>
      <c r="FQ93" s="5"/>
      <c r="FR93" s="5"/>
      <c r="FS93" s="5"/>
      <c r="FT93" s="5"/>
      <c r="FU93" s="5"/>
      <c r="FV93" s="5"/>
      <c r="FW93" s="5"/>
      <c r="FX93" s="5"/>
      <c r="FY93" s="5"/>
      <c r="FZ93" s="5"/>
      <c r="GA93" s="5"/>
      <c r="GB93" s="5"/>
      <c r="GC93" s="5"/>
      <c r="GD93" s="5"/>
      <c r="GE93" s="5"/>
      <c r="GF93" s="5"/>
      <c r="GG93" s="5"/>
      <c r="GH93" s="5"/>
      <c r="GI93" s="5"/>
      <c r="GJ93" s="5"/>
      <c r="GK93" s="5"/>
      <c r="GL93" s="5"/>
      <c r="GM93" s="5"/>
      <c r="GN93" s="5"/>
      <c r="GO93" s="5"/>
      <c r="GP93" s="5"/>
      <c r="GQ93" s="5"/>
      <c r="GR93" s="5"/>
      <c r="GS93" s="5"/>
      <c r="GT93" s="5"/>
      <c r="GU93" s="5"/>
      <c r="GV93" s="5"/>
      <c r="GW93" s="5"/>
      <c r="GX93" s="5"/>
      <c r="GY93" s="5"/>
      <c r="GZ93" s="5"/>
      <c r="HA93" s="5"/>
      <c r="HB93" s="5"/>
      <c r="HC93" s="5"/>
      <c r="HD93" s="5"/>
      <c r="HE93" s="5"/>
      <c r="HF93" s="5"/>
      <c r="HG93" s="5"/>
      <c r="HH93" s="5"/>
      <c r="HI93" s="5"/>
      <c r="HJ93" s="5"/>
      <c r="HK93" s="5"/>
      <c r="HL93" s="5"/>
      <c r="HM93" s="5"/>
      <c r="HN93" s="5"/>
      <c r="HO93" s="5"/>
      <c r="HP93" s="5"/>
      <c r="HQ93" s="5"/>
      <c r="HR93" s="5"/>
      <c r="HS93" s="5"/>
      <c r="HT93" s="5"/>
      <c r="HU93" s="5"/>
      <c r="HV93" s="5"/>
      <c r="HW93" s="5"/>
      <c r="HX93" s="5"/>
      <c r="HY93" s="5"/>
      <c r="HZ93" s="5"/>
      <c r="IA93" s="5"/>
      <c r="IB93" s="5"/>
      <c r="IC93" s="5"/>
      <c r="ID93" s="5"/>
      <c r="IE93" s="5"/>
      <c r="IF93" s="5"/>
      <c r="IG93" s="5"/>
      <c r="IH93" s="5"/>
      <c r="II93" s="5"/>
      <c r="IJ93" s="5"/>
      <c r="IK93" s="5"/>
      <c r="IL93" s="5"/>
      <c r="IM93" s="5"/>
      <c r="IN93" s="5"/>
      <c r="IO93" s="5"/>
      <c r="IP93" s="5"/>
      <c r="IQ93" s="5"/>
      <c r="IR93" s="5"/>
      <c r="IS93" s="5"/>
      <c r="IT93" s="5"/>
      <c r="IU93" s="5"/>
      <c r="IV93" s="5"/>
      <c r="IW93" s="5"/>
      <c r="IX93" s="5"/>
      <c r="IY93" s="5"/>
      <c r="IZ93" s="5"/>
      <c r="JA93" s="5"/>
    </row>
    <row r="94" s="2" customFormat="1" customHeight="1" spans="1:261">
      <c r="A94" s="33" t="s">
        <v>3</v>
      </c>
      <c r="B94" s="33" t="s">
        <v>336</v>
      </c>
      <c r="C94" s="34">
        <v>2025</v>
      </c>
      <c r="D94" s="33" t="s">
        <v>337</v>
      </c>
      <c r="E94" s="33">
        <v>2501110152</v>
      </c>
      <c r="F94" s="33" t="s">
        <v>428</v>
      </c>
      <c r="G94" s="35">
        <v>83</v>
      </c>
      <c r="H94" s="34">
        <v>1.5</v>
      </c>
      <c r="I94" s="35">
        <v>84.5</v>
      </c>
      <c r="J94" s="35">
        <v>81.63013699</v>
      </c>
      <c r="K94" s="34">
        <v>1</v>
      </c>
      <c r="L94" s="34">
        <v>82.63013699</v>
      </c>
      <c r="M94" s="35">
        <v>79.35</v>
      </c>
      <c r="N94" s="34">
        <v>0</v>
      </c>
      <c r="O94" s="35">
        <v>79.35</v>
      </c>
      <c r="P94" s="35">
        <v>57</v>
      </c>
      <c r="Q94" s="35">
        <v>1</v>
      </c>
      <c r="R94" s="35">
        <v>58</v>
      </c>
      <c r="S94" s="35">
        <v>58</v>
      </c>
      <c r="T94" s="34">
        <v>0</v>
      </c>
      <c r="U94" s="35">
        <v>58</v>
      </c>
      <c r="V94" s="38">
        <v>80.1901027425</v>
      </c>
      <c r="W94" s="59">
        <v>90</v>
      </c>
      <c r="X94" s="33">
        <v>92</v>
      </c>
      <c r="Y94" s="33" t="s">
        <v>39</v>
      </c>
      <c r="Z94" s="33">
        <v>103</v>
      </c>
      <c r="AA94" s="89"/>
      <c r="AB94" s="89"/>
      <c r="AC94" s="89"/>
      <c r="AD94" s="40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  <c r="EM94" s="5"/>
      <c r="EN94" s="5"/>
      <c r="EO94" s="5"/>
      <c r="EP94" s="5"/>
      <c r="EQ94" s="5"/>
      <c r="ER94" s="5"/>
      <c r="ES94" s="5"/>
      <c r="ET94" s="5"/>
      <c r="EU94" s="5"/>
      <c r="EV94" s="5"/>
      <c r="EW94" s="5"/>
      <c r="EX94" s="5"/>
      <c r="EY94" s="5"/>
      <c r="EZ94" s="5"/>
      <c r="FA94" s="5"/>
      <c r="FB94" s="5"/>
      <c r="FC94" s="5"/>
      <c r="FD94" s="5"/>
      <c r="FE94" s="5"/>
      <c r="FF94" s="5"/>
      <c r="FG94" s="5"/>
      <c r="FH94" s="5"/>
      <c r="FI94" s="5"/>
      <c r="FJ94" s="5"/>
      <c r="FK94" s="5"/>
      <c r="FL94" s="5"/>
      <c r="FM94" s="5"/>
      <c r="FN94" s="5"/>
      <c r="FO94" s="5"/>
      <c r="FP94" s="5"/>
      <c r="FQ94" s="5"/>
      <c r="FR94" s="5"/>
      <c r="FS94" s="5"/>
      <c r="FT94" s="5"/>
      <c r="FU94" s="5"/>
      <c r="FV94" s="5"/>
      <c r="FW94" s="5"/>
      <c r="FX94" s="5"/>
      <c r="FY94" s="5"/>
      <c r="FZ94" s="5"/>
      <c r="GA94" s="5"/>
      <c r="GB94" s="5"/>
      <c r="GC94" s="5"/>
      <c r="GD94" s="5"/>
      <c r="GE94" s="5"/>
      <c r="GF94" s="5"/>
      <c r="GG94" s="5"/>
      <c r="GH94" s="5"/>
      <c r="GI94" s="5"/>
      <c r="GJ94" s="5"/>
      <c r="GK94" s="5"/>
      <c r="GL94" s="5"/>
      <c r="GM94" s="5"/>
      <c r="GN94" s="5"/>
      <c r="GO94" s="5"/>
      <c r="GP94" s="5"/>
      <c r="GQ94" s="5"/>
      <c r="GR94" s="5"/>
      <c r="GS94" s="5"/>
      <c r="GT94" s="5"/>
      <c r="GU94" s="5"/>
      <c r="GV94" s="5"/>
      <c r="GW94" s="5"/>
      <c r="GX94" s="5"/>
      <c r="GY94" s="5"/>
      <c r="GZ94" s="5"/>
      <c r="HA94" s="5"/>
      <c r="HB94" s="5"/>
      <c r="HC94" s="5"/>
      <c r="HD94" s="5"/>
      <c r="HE94" s="5"/>
      <c r="HF94" s="5"/>
      <c r="HG94" s="5"/>
      <c r="HH94" s="5"/>
      <c r="HI94" s="5"/>
      <c r="HJ94" s="5"/>
      <c r="HK94" s="5"/>
      <c r="HL94" s="5"/>
      <c r="HM94" s="5"/>
      <c r="HN94" s="5"/>
      <c r="HO94" s="5"/>
      <c r="HP94" s="5"/>
      <c r="HQ94" s="5"/>
      <c r="HR94" s="5"/>
      <c r="HS94" s="5"/>
      <c r="HT94" s="5"/>
      <c r="HU94" s="5"/>
      <c r="HV94" s="5"/>
      <c r="HW94" s="5"/>
      <c r="HX94" s="5"/>
      <c r="HY94" s="5"/>
      <c r="HZ94" s="5"/>
      <c r="IA94" s="5"/>
      <c r="IB94" s="5"/>
      <c r="IC94" s="5"/>
      <c r="ID94" s="5"/>
      <c r="IE94" s="5"/>
      <c r="IF94" s="5"/>
      <c r="IG94" s="5"/>
      <c r="IH94" s="5"/>
      <c r="II94" s="5"/>
      <c r="IJ94" s="5"/>
      <c r="IK94" s="5"/>
      <c r="IL94" s="5"/>
      <c r="IM94" s="5"/>
      <c r="IN94" s="5"/>
      <c r="IO94" s="5"/>
      <c r="IP94" s="5"/>
      <c r="IQ94" s="5"/>
      <c r="IR94" s="5"/>
      <c r="IS94" s="5"/>
      <c r="IT94" s="5"/>
      <c r="IU94" s="5"/>
      <c r="IV94" s="5"/>
      <c r="IW94" s="5"/>
      <c r="IX94" s="5"/>
      <c r="IY94" s="5"/>
      <c r="IZ94" s="5"/>
      <c r="JA94" s="5"/>
    </row>
    <row r="95" s="2" customFormat="1" customHeight="1" spans="1:261">
      <c r="A95" s="33" t="s">
        <v>3</v>
      </c>
      <c r="B95" s="33" t="s">
        <v>336</v>
      </c>
      <c r="C95" s="34">
        <v>2025</v>
      </c>
      <c r="D95" s="33" t="s">
        <v>339</v>
      </c>
      <c r="E95" s="33">
        <v>2501110237</v>
      </c>
      <c r="F95" s="33" t="s">
        <v>429</v>
      </c>
      <c r="G95" s="35">
        <v>83</v>
      </c>
      <c r="H95" s="34">
        <v>1.5</v>
      </c>
      <c r="I95" s="35">
        <v>84.5</v>
      </c>
      <c r="J95" s="35">
        <v>83.57534247</v>
      </c>
      <c r="K95" s="34">
        <v>1</v>
      </c>
      <c r="L95" s="34">
        <v>84.57534247</v>
      </c>
      <c r="M95" s="35">
        <v>47.6</v>
      </c>
      <c r="N95" s="34">
        <v>0</v>
      </c>
      <c r="O95" s="35">
        <v>47.6</v>
      </c>
      <c r="P95" s="35">
        <v>57</v>
      </c>
      <c r="Q95" s="35">
        <v>0</v>
      </c>
      <c r="R95" s="35">
        <v>57</v>
      </c>
      <c r="S95" s="35">
        <v>58</v>
      </c>
      <c r="T95" s="34">
        <v>0</v>
      </c>
      <c r="U95" s="35">
        <v>58</v>
      </c>
      <c r="V95" s="38">
        <v>80.0115068525</v>
      </c>
      <c r="W95" s="59">
        <v>91</v>
      </c>
      <c r="X95" s="33">
        <v>70</v>
      </c>
      <c r="Y95" s="33" t="s">
        <v>92</v>
      </c>
      <c r="Z95" s="33">
        <v>103</v>
      </c>
      <c r="AA95" s="89"/>
      <c r="AB95" s="89"/>
      <c r="AC95" s="89"/>
      <c r="AD95" s="40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  <c r="EN95" s="5"/>
      <c r="EO95" s="5"/>
      <c r="EP95" s="5"/>
      <c r="EQ95" s="5"/>
      <c r="ER95" s="5"/>
      <c r="ES95" s="5"/>
      <c r="ET95" s="5"/>
      <c r="EU95" s="5"/>
      <c r="EV95" s="5"/>
      <c r="EW95" s="5"/>
      <c r="EX95" s="5"/>
      <c r="EY95" s="5"/>
      <c r="EZ95" s="5"/>
      <c r="FA95" s="5"/>
      <c r="FB95" s="5"/>
      <c r="FC95" s="5"/>
      <c r="FD95" s="5"/>
      <c r="FE95" s="5"/>
      <c r="FF95" s="5"/>
      <c r="FG95" s="5"/>
      <c r="FH95" s="5"/>
      <c r="FI95" s="5"/>
      <c r="FJ95" s="5"/>
      <c r="FK95" s="5"/>
      <c r="FL95" s="5"/>
      <c r="FM95" s="5"/>
      <c r="FN95" s="5"/>
      <c r="FO95" s="5"/>
      <c r="FP95" s="5"/>
      <c r="FQ95" s="5"/>
      <c r="FR95" s="5"/>
      <c r="FS95" s="5"/>
      <c r="FT95" s="5"/>
      <c r="FU95" s="5"/>
      <c r="FV95" s="5"/>
      <c r="FW95" s="5"/>
      <c r="FX95" s="5"/>
      <c r="FY95" s="5"/>
      <c r="FZ95" s="5"/>
      <c r="GA95" s="5"/>
      <c r="GB95" s="5"/>
      <c r="GC95" s="5"/>
      <c r="GD95" s="5"/>
      <c r="GE95" s="5"/>
      <c r="GF95" s="5"/>
      <c r="GG95" s="5"/>
      <c r="GH95" s="5"/>
      <c r="GI95" s="5"/>
      <c r="GJ95" s="5"/>
      <c r="GK95" s="5"/>
      <c r="GL95" s="5"/>
      <c r="GM95" s="5"/>
      <c r="GN95" s="5"/>
      <c r="GO95" s="5"/>
      <c r="GP95" s="5"/>
      <c r="GQ95" s="5"/>
      <c r="GR95" s="5"/>
      <c r="GS95" s="5"/>
      <c r="GT95" s="5"/>
      <c r="GU95" s="5"/>
      <c r="GV95" s="5"/>
      <c r="GW95" s="5"/>
      <c r="GX95" s="5"/>
      <c r="GY95" s="5"/>
      <c r="GZ95" s="5"/>
      <c r="HA95" s="5"/>
      <c r="HB95" s="5"/>
      <c r="HC95" s="5"/>
      <c r="HD95" s="5"/>
      <c r="HE95" s="5"/>
      <c r="HF95" s="5"/>
      <c r="HG95" s="5"/>
      <c r="HH95" s="5"/>
      <c r="HI95" s="5"/>
      <c r="HJ95" s="5"/>
      <c r="HK95" s="5"/>
      <c r="HL95" s="5"/>
      <c r="HM95" s="5"/>
      <c r="HN95" s="5"/>
      <c r="HO95" s="5"/>
      <c r="HP95" s="5"/>
      <c r="HQ95" s="5"/>
      <c r="HR95" s="5"/>
      <c r="HS95" s="5"/>
      <c r="HT95" s="5"/>
      <c r="HU95" s="5"/>
      <c r="HV95" s="5"/>
      <c r="HW95" s="5"/>
      <c r="HX95" s="5"/>
      <c r="HY95" s="5"/>
      <c r="HZ95" s="5"/>
      <c r="IA95" s="5"/>
      <c r="IB95" s="5"/>
      <c r="IC95" s="5"/>
      <c r="ID95" s="5"/>
      <c r="IE95" s="5"/>
      <c r="IF95" s="5"/>
      <c r="IG95" s="5"/>
      <c r="IH95" s="5"/>
      <c r="II95" s="5"/>
      <c r="IJ95" s="5"/>
      <c r="IK95" s="5"/>
      <c r="IL95" s="5"/>
      <c r="IM95" s="5"/>
      <c r="IN95" s="5"/>
      <c r="IO95" s="5"/>
      <c r="IP95" s="5"/>
      <c r="IQ95" s="5"/>
      <c r="IR95" s="5"/>
      <c r="IS95" s="5"/>
      <c r="IT95" s="5"/>
      <c r="IU95" s="5"/>
      <c r="IV95" s="5"/>
      <c r="IW95" s="5"/>
      <c r="IX95" s="5"/>
      <c r="IY95" s="5"/>
      <c r="IZ95" s="5"/>
      <c r="JA95" s="5"/>
    </row>
    <row r="96" s="2" customFormat="1" customHeight="1" spans="1:261">
      <c r="A96" s="33" t="s">
        <v>3</v>
      </c>
      <c r="B96" s="33" t="s">
        <v>336</v>
      </c>
      <c r="C96" s="34">
        <v>2025</v>
      </c>
      <c r="D96" s="33" t="s">
        <v>337</v>
      </c>
      <c r="E96" s="33">
        <v>2501110190</v>
      </c>
      <c r="F96" s="33" t="s">
        <v>430</v>
      </c>
      <c r="G96" s="35">
        <v>82.5</v>
      </c>
      <c r="H96" s="34">
        <v>0</v>
      </c>
      <c r="I96" s="35">
        <v>82.5</v>
      </c>
      <c r="J96" s="35">
        <v>82.36986301</v>
      </c>
      <c r="K96" s="34">
        <v>1</v>
      </c>
      <c r="L96" s="34">
        <v>83.36986301</v>
      </c>
      <c r="M96" s="35">
        <v>60.9</v>
      </c>
      <c r="N96" s="34">
        <v>0</v>
      </c>
      <c r="O96" s="35">
        <v>60.9</v>
      </c>
      <c r="P96" s="35">
        <v>57</v>
      </c>
      <c r="Q96" s="35">
        <v>0</v>
      </c>
      <c r="R96" s="35">
        <v>57</v>
      </c>
      <c r="S96" s="35">
        <v>58</v>
      </c>
      <c r="T96" s="34">
        <v>0</v>
      </c>
      <c r="U96" s="35">
        <v>58</v>
      </c>
      <c r="V96" s="38">
        <v>79.5723972575</v>
      </c>
      <c r="W96" s="59">
        <v>92</v>
      </c>
      <c r="X96" s="33">
        <v>86</v>
      </c>
      <c r="Y96" s="33" t="s">
        <v>92</v>
      </c>
      <c r="Z96" s="33">
        <v>103</v>
      </c>
      <c r="AA96" s="89"/>
      <c r="AB96" s="89"/>
      <c r="AC96" s="89"/>
      <c r="AD96" s="40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  <c r="EM96" s="5"/>
      <c r="EN96" s="5"/>
      <c r="EO96" s="5"/>
      <c r="EP96" s="5"/>
      <c r="EQ96" s="5"/>
      <c r="ER96" s="5"/>
      <c r="ES96" s="5"/>
      <c r="ET96" s="5"/>
      <c r="EU96" s="5"/>
      <c r="EV96" s="5"/>
      <c r="EW96" s="5"/>
      <c r="EX96" s="5"/>
      <c r="EY96" s="5"/>
      <c r="EZ96" s="5"/>
      <c r="FA96" s="5"/>
      <c r="FB96" s="5"/>
      <c r="FC96" s="5"/>
      <c r="FD96" s="5"/>
      <c r="FE96" s="5"/>
      <c r="FF96" s="5"/>
      <c r="FG96" s="5"/>
      <c r="FH96" s="5"/>
      <c r="FI96" s="5"/>
      <c r="FJ96" s="5"/>
      <c r="FK96" s="5"/>
      <c r="FL96" s="5"/>
      <c r="FM96" s="5"/>
      <c r="FN96" s="5"/>
      <c r="FO96" s="5"/>
      <c r="FP96" s="5"/>
      <c r="FQ96" s="5"/>
      <c r="FR96" s="5"/>
      <c r="FS96" s="5"/>
      <c r="FT96" s="5"/>
      <c r="FU96" s="5"/>
      <c r="FV96" s="5"/>
      <c r="FW96" s="5"/>
      <c r="FX96" s="5"/>
      <c r="FY96" s="5"/>
      <c r="FZ96" s="5"/>
      <c r="GA96" s="5"/>
      <c r="GB96" s="5"/>
      <c r="GC96" s="5"/>
      <c r="GD96" s="5"/>
      <c r="GE96" s="5"/>
      <c r="GF96" s="5"/>
      <c r="GG96" s="5"/>
      <c r="GH96" s="5"/>
      <c r="GI96" s="5"/>
      <c r="GJ96" s="5"/>
      <c r="GK96" s="5"/>
      <c r="GL96" s="5"/>
      <c r="GM96" s="5"/>
      <c r="GN96" s="5"/>
      <c r="GO96" s="5"/>
      <c r="GP96" s="5"/>
      <c r="GQ96" s="5"/>
      <c r="GR96" s="5"/>
      <c r="GS96" s="5"/>
      <c r="GT96" s="5"/>
      <c r="GU96" s="5"/>
      <c r="GV96" s="5"/>
      <c r="GW96" s="5"/>
      <c r="GX96" s="5"/>
      <c r="GY96" s="5"/>
      <c r="GZ96" s="5"/>
      <c r="HA96" s="5"/>
      <c r="HB96" s="5"/>
      <c r="HC96" s="5"/>
      <c r="HD96" s="5"/>
      <c r="HE96" s="5"/>
      <c r="HF96" s="5"/>
      <c r="HG96" s="5"/>
      <c r="HH96" s="5"/>
      <c r="HI96" s="5"/>
      <c r="HJ96" s="5"/>
      <c r="HK96" s="5"/>
      <c r="HL96" s="5"/>
      <c r="HM96" s="5"/>
      <c r="HN96" s="5"/>
      <c r="HO96" s="5"/>
      <c r="HP96" s="5"/>
      <c r="HQ96" s="5"/>
      <c r="HR96" s="5"/>
      <c r="HS96" s="5"/>
      <c r="HT96" s="5"/>
      <c r="HU96" s="5"/>
      <c r="HV96" s="5"/>
      <c r="HW96" s="5"/>
      <c r="HX96" s="5"/>
      <c r="HY96" s="5"/>
      <c r="HZ96" s="5"/>
      <c r="IA96" s="5"/>
      <c r="IB96" s="5"/>
      <c r="IC96" s="5"/>
      <c r="ID96" s="5"/>
      <c r="IE96" s="5"/>
      <c r="IF96" s="5"/>
      <c r="IG96" s="5"/>
      <c r="IH96" s="5"/>
      <c r="II96" s="5"/>
      <c r="IJ96" s="5"/>
      <c r="IK96" s="5"/>
      <c r="IL96" s="5"/>
      <c r="IM96" s="5"/>
      <c r="IN96" s="5"/>
      <c r="IO96" s="5"/>
      <c r="IP96" s="5"/>
      <c r="IQ96" s="5"/>
      <c r="IR96" s="5"/>
      <c r="IS96" s="5"/>
      <c r="IT96" s="5"/>
      <c r="IU96" s="5"/>
      <c r="IV96" s="5"/>
      <c r="IW96" s="5"/>
      <c r="IX96" s="5"/>
      <c r="IY96" s="5"/>
      <c r="IZ96" s="5"/>
      <c r="JA96" s="5"/>
    </row>
    <row r="97" s="2" customFormat="1" customHeight="1" spans="1:261">
      <c r="A97" s="33" t="s">
        <v>3</v>
      </c>
      <c r="B97" s="33" t="s">
        <v>336</v>
      </c>
      <c r="C97" s="34">
        <v>2025</v>
      </c>
      <c r="D97" s="33" t="s">
        <v>339</v>
      </c>
      <c r="E97" s="33">
        <v>2501110233</v>
      </c>
      <c r="F97" s="33" t="s">
        <v>431</v>
      </c>
      <c r="G97" s="35">
        <v>83</v>
      </c>
      <c r="H97" s="34">
        <v>0</v>
      </c>
      <c r="I97" s="35">
        <v>83</v>
      </c>
      <c r="J97" s="35">
        <v>81.95890411</v>
      </c>
      <c r="K97" s="34">
        <v>0</v>
      </c>
      <c r="L97" s="34">
        <v>81.95890411</v>
      </c>
      <c r="M97" s="35">
        <v>75.8</v>
      </c>
      <c r="N97" s="34">
        <v>0</v>
      </c>
      <c r="O97" s="35">
        <v>75.8</v>
      </c>
      <c r="P97" s="35">
        <v>57</v>
      </c>
      <c r="Q97" s="35">
        <v>0</v>
      </c>
      <c r="R97" s="35">
        <v>57</v>
      </c>
      <c r="S97" s="35">
        <v>58</v>
      </c>
      <c r="T97" s="34">
        <v>0</v>
      </c>
      <c r="U97" s="35">
        <v>58</v>
      </c>
      <c r="V97" s="38">
        <v>79.3091780825</v>
      </c>
      <c r="W97" s="59">
        <v>93</v>
      </c>
      <c r="X97" s="33">
        <v>88</v>
      </c>
      <c r="Y97" s="33" t="s">
        <v>39</v>
      </c>
      <c r="Z97" s="33">
        <v>103</v>
      </c>
      <c r="AA97" s="89"/>
      <c r="AB97" s="89"/>
      <c r="AC97" s="89"/>
      <c r="AD97" s="40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  <c r="EJ97" s="5"/>
      <c r="EK97" s="5"/>
      <c r="EL97" s="5"/>
      <c r="EM97" s="5"/>
      <c r="EN97" s="5"/>
      <c r="EO97" s="5"/>
      <c r="EP97" s="5"/>
      <c r="EQ97" s="5"/>
      <c r="ER97" s="5"/>
      <c r="ES97" s="5"/>
      <c r="ET97" s="5"/>
      <c r="EU97" s="5"/>
      <c r="EV97" s="5"/>
      <c r="EW97" s="5"/>
      <c r="EX97" s="5"/>
      <c r="EY97" s="5"/>
      <c r="EZ97" s="5"/>
      <c r="FA97" s="5"/>
      <c r="FB97" s="5"/>
      <c r="FC97" s="5"/>
      <c r="FD97" s="5"/>
      <c r="FE97" s="5"/>
      <c r="FF97" s="5"/>
      <c r="FG97" s="5"/>
      <c r="FH97" s="5"/>
      <c r="FI97" s="5"/>
      <c r="FJ97" s="5"/>
      <c r="FK97" s="5"/>
      <c r="FL97" s="5"/>
      <c r="FM97" s="5"/>
      <c r="FN97" s="5"/>
      <c r="FO97" s="5"/>
      <c r="FP97" s="5"/>
      <c r="FQ97" s="5"/>
      <c r="FR97" s="5"/>
      <c r="FS97" s="5"/>
      <c r="FT97" s="5"/>
      <c r="FU97" s="5"/>
      <c r="FV97" s="5"/>
      <c r="FW97" s="5"/>
      <c r="FX97" s="5"/>
      <c r="FY97" s="5"/>
      <c r="FZ97" s="5"/>
      <c r="GA97" s="5"/>
      <c r="GB97" s="5"/>
      <c r="GC97" s="5"/>
      <c r="GD97" s="5"/>
      <c r="GE97" s="5"/>
      <c r="GF97" s="5"/>
      <c r="GG97" s="5"/>
      <c r="GH97" s="5"/>
      <c r="GI97" s="5"/>
      <c r="GJ97" s="5"/>
      <c r="GK97" s="5"/>
      <c r="GL97" s="5"/>
      <c r="GM97" s="5"/>
      <c r="GN97" s="5"/>
      <c r="GO97" s="5"/>
      <c r="GP97" s="5"/>
      <c r="GQ97" s="5"/>
      <c r="GR97" s="5"/>
      <c r="GS97" s="5"/>
      <c r="GT97" s="5"/>
      <c r="GU97" s="5"/>
      <c r="GV97" s="5"/>
      <c r="GW97" s="5"/>
      <c r="GX97" s="5"/>
      <c r="GY97" s="5"/>
      <c r="GZ97" s="5"/>
      <c r="HA97" s="5"/>
      <c r="HB97" s="5"/>
      <c r="HC97" s="5"/>
      <c r="HD97" s="5"/>
      <c r="HE97" s="5"/>
      <c r="HF97" s="5"/>
      <c r="HG97" s="5"/>
      <c r="HH97" s="5"/>
      <c r="HI97" s="5"/>
      <c r="HJ97" s="5"/>
      <c r="HK97" s="5"/>
      <c r="HL97" s="5"/>
      <c r="HM97" s="5"/>
      <c r="HN97" s="5"/>
      <c r="HO97" s="5"/>
      <c r="HP97" s="5"/>
      <c r="HQ97" s="5"/>
      <c r="HR97" s="5"/>
      <c r="HS97" s="5"/>
      <c r="HT97" s="5"/>
      <c r="HU97" s="5"/>
      <c r="HV97" s="5"/>
      <c r="HW97" s="5"/>
      <c r="HX97" s="5"/>
      <c r="HY97" s="5"/>
      <c r="HZ97" s="5"/>
      <c r="IA97" s="5"/>
      <c r="IB97" s="5"/>
      <c r="IC97" s="5"/>
      <c r="ID97" s="5"/>
      <c r="IE97" s="5"/>
      <c r="IF97" s="5"/>
      <c r="IG97" s="5"/>
      <c r="IH97" s="5"/>
      <c r="II97" s="5"/>
      <c r="IJ97" s="5"/>
      <c r="IK97" s="5"/>
      <c r="IL97" s="5"/>
      <c r="IM97" s="5"/>
      <c r="IN97" s="5"/>
      <c r="IO97" s="5"/>
      <c r="IP97" s="5"/>
      <c r="IQ97" s="5"/>
      <c r="IR97" s="5"/>
      <c r="IS97" s="5"/>
      <c r="IT97" s="5"/>
      <c r="IU97" s="5"/>
      <c r="IV97" s="5"/>
      <c r="IW97" s="5"/>
      <c r="IX97" s="5"/>
      <c r="IY97" s="5"/>
      <c r="IZ97" s="5"/>
      <c r="JA97" s="5"/>
    </row>
    <row r="98" s="2" customFormat="1" customHeight="1" spans="1:261">
      <c r="A98" s="33" t="s">
        <v>3</v>
      </c>
      <c r="B98" s="33" t="s">
        <v>336</v>
      </c>
      <c r="C98" s="34">
        <v>2025</v>
      </c>
      <c r="D98" s="33" t="s">
        <v>337</v>
      </c>
      <c r="E98" s="33">
        <v>2501110167</v>
      </c>
      <c r="F98" s="33" t="s">
        <v>432</v>
      </c>
      <c r="G98" s="35">
        <v>82.5</v>
      </c>
      <c r="H98" s="34">
        <v>0</v>
      </c>
      <c r="I98" s="35">
        <v>82.5</v>
      </c>
      <c r="J98" s="35">
        <v>80.643</v>
      </c>
      <c r="K98" s="34">
        <v>1</v>
      </c>
      <c r="L98" s="34">
        <v>81.643</v>
      </c>
      <c r="M98" s="35">
        <v>78.95</v>
      </c>
      <c r="N98" s="34">
        <v>0</v>
      </c>
      <c r="O98" s="35">
        <v>78.95</v>
      </c>
      <c r="P98" s="35">
        <v>57</v>
      </c>
      <c r="Q98" s="35">
        <v>0</v>
      </c>
      <c r="R98" s="35">
        <v>57</v>
      </c>
      <c r="S98" s="35">
        <v>58</v>
      </c>
      <c r="T98" s="34">
        <v>0</v>
      </c>
      <c r="U98" s="35">
        <v>58</v>
      </c>
      <c r="V98" s="38">
        <v>79.17975</v>
      </c>
      <c r="W98" s="59">
        <v>94</v>
      </c>
      <c r="X98" s="33">
        <v>96</v>
      </c>
      <c r="Y98" s="33" t="s">
        <v>39</v>
      </c>
      <c r="Z98" s="33">
        <v>103</v>
      </c>
      <c r="AA98" s="89"/>
      <c r="AB98" s="89"/>
      <c r="AC98" s="89"/>
      <c r="AD98" s="40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  <c r="EJ98" s="5"/>
      <c r="EK98" s="5"/>
      <c r="EL98" s="5"/>
      <c r="EM98" s="5"/>
      <c r="EN98" s="5"/>
      <c r="EO98" s="5"/>
      <c r="EP98" s="5"/>
      <c r="EQ98" s="5"/>
      <c r="ER98" s="5"/>
      <c r="ES98" s="5"/>
      <c r="ET98" s="5"/>
      <c r="EU98" s="5"/>
      <c r="EV98" s="5"/>
      <c r="EW98" s="5"/>
      <c r="EX98" s="5"/>
      <c r="EY98" s="5"/>
      <c r="EZ98" s="5"/>
      <c r="FA98" s="5"/>
      <c r="FB98" s="5"/>
      <c r="FC98" s="5"/>
      <c r="FD98" s="5"/>
      <c r="FE98" s="5"/>
      <c r="FF98" s="5"/>
      <c r="FG98" s="5"/>
      <c r="FH98" s="5"/>
      <c r="FI98" s="5"/>
      <c r="FJ98" s="5"/>
      <c r="FK98" s="5"/>
      <c r="FL98" s="5"/>
      <c r="FM98" s="5"/>
      <c r="FN98" s="5"/>
      <c r="FO98" s="5"/>
      <c r="FP98" s="5"/>
      <c r="FQ98" s="5"/>
      <c r="FR98" s="5"/>
      <c r="FS98" s="5"/>
      <c r="FT98" s="5"/>
      <c r="FU98" s="5"/>
      <c r="FV98" s="5"/>
      <c r="FW98" s="5"/>
      <c r="FX98" s="5"/>
      <c r="FY98" s="5"/>
      <c r="FZ98" s="5"/>
      <c r="GA98" s="5"/>
      <c r="GB98" s="5"/>
      <c r="GC98" s="5"/>
      <c r="GD98" s="5"/>
      <c r="GE98" s="5"/>
      <c r="GF98" s="5"/>
      <c r="GG98" s="5"/>
      <c r="GH98" s="5"/>
      <c r="GI98" s="5"/>
      <c r="GJ98" s="5"/>
      <c r="GK98" s="5"/>
      <c r="GL98" s="5"/>
      <c r="GM98" s="5"/>
      <c r="GN98" s="5"/>
      <c r="GO98" s="5"/>
      <c r="GP98" s="5"/>
      <c r="GQ98" s="5"/>
      <c r="GR98" s="5"/>
      <c r="GS98" s="5"/>
      <c r="GT98" s="5"/>
      <c r="GU98" s="5"/>
      <c r="GV98" s="5"/>
      <c r="GW98" s="5"/>
      <c r="GX98" s="5"/>
      <c r="GY98" s="5"/>
      <c r="GZ98" s="5"/>
      <c r="HA98" s="5"/>
      <c r="HB98" s="5"/>
      <c r="HC98" s="5"/>
      <c r="HD98" s="5"/>
      <c r="HE98" s="5"/>
      <c r="HF98" s="5"/>
      <c r="HG98" s="5"/>
      <c r="HH98" s="5"/>
      <c r="HI98" s="5"/>
      <c r="HJ98" s="5"/>
      <c r="HK98" s="5"/>
      <c r="HL98" s="5"/>
      <c r="HM98" s="5"/>
      <c r="HN98" s="5"/>
      <c r="HO98" s="5"/>
      <c r="HP98" s="5"/>
      <c r="HQ98" s="5"/>
      <c r="HR98" s="5"/>
      <c r="HS98" s="5"/>
      <c r="HT98" s="5"/>
      <c r="HU98" s="5"/>
      <c r="HV98" s="5"/>
      <c r="HW98" s="5"/>
      <c r="HX98" s="5"/>
      <c r="HY98" s="5"/>
      <c r="HZ98" s="5"/>
      <c r="IA98" s="5"/>
      <c r="IB98" s="5"/>
      <c r="IC98" s="5"/>
      <c r="ID98" s="5"/>
      <c r="IE98" s="5"/>
      <c r="IF98" s="5"/>
      <c r="IG98" s="5"/>
      <c r="IH98" s="5"/>
      <c r="II98" s="5"/>
      <c r="IJ98" s="5"/>
      <c r="IK98" s="5"/>
      <c r="IL98" s="5"/>
      <c r="IM98" s="5"/>
      <c r="IN98" s="5"/>
      <c r="IO98" s="5"/>
      <c r="IP98" s="5"/>
      <c r="IQ98" s="5"/>
      <c r="IR98" s="5"/>
      <c r="IS98" s="5"/>
      <c r="IT98" s="5"/>
      <c r="IU98" s="5"/>
      <c r="IV98" s="5"/>
      <c r="IW98" s="5"/>
      <c r="IX98" s="5"/>
      <c r="IY98" s="5"/>
      <c r="IZ98" s="5"/>
      <c r="JA98" s="5"/>
    </row>
    <row r="99" s="2" customFormat="1" customHeight="1" spans="1:261">
      <c r="A99" s="33" t="s">
        <v>3</v>
      </c>
      <c r="B99" s="33" t="s">
        <v>336</v>
      </c>
      <c r="C99" s="34">
        <v>2025</v>
      </c>
      <c r="D99" s="33" t="s">
        <v>339</v>
      </c>
      <c r="E99" s="33">
        <v>2501110234</v>
      </c>
      <c r="F99" s="33" t="s">
        <v>433</v>
      </c>
      <c r="G99" s="35">
        <v>83</v>
      </c>
      <c r="H99" s="34">
        <v>0</v>
      </c>
      <c r="I99" s="35">
        <v>83</v>
      </c>
      <c r="J99" s="35">
        <v>81.68493151</v>
      </c>
      <c r="K99" s="34">
        <v>0</v>
      </c>
      <c r="L99" s="34">
        <v>81.68493151</v>
      </c>
      <c r="M99" s="35">
        <v>71.45</v>
      </c>
      <c r="N99" s="34">
        <v>0</v>
      </c>
      <c r="O99" s="35">
        <v>71.45</v>
      </c>
      <c r="P99" s="35">
        <v>57</v>
      </c>
      <c r="Q99" s="35">
        <v>0</v>
      </c>
      <c r="R99" s="35">
        <v>57</v>
      </c>
      <c r="S99" s="35">
        <v>58</v>
      </c>
      <c r="T99" s="34">
        <v>0</v>
      </c>
      <c r="U99" s="35">
        <v>58</v>
      </c>
      <c r="V99" s="38">
        <v>78.8861986325</v>
      </c>
      <c r="W99" s="59">
        <v>95</v>
      </c>
      <c r="X99" s="33">
        <v>91</v>
      </c>
      <c r="Y99" s="33" t="s">
        <v>39</v>
      </c>
      <c r="Z99" s="33">
        <v>103</v>
      </c>
      <c r="AA99" s="89"/>
      <c r="AB99" s="89"/>
      <c r="AC99" s="89"/>
      <c r="AD99" s="40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FJ99" s="5"/>
      <c r="FK99" s="5"/>
      <c r="FL99" s="5"/>
      <c r="FM99" s="5"/>
      <c r="FN99" s="5"/>
      <c r="FO99" s="5"/>
      <c r="FP99" s="5"/>
      <c r="FQ99" s="5"/>
      <c r="FR99" s="5"/>
      <c r="FS99" s="5"/>
      <c r="FT99" s="5"/>
      <c r="FU99" s="5"/>
      <c r="FV99" s="5"/>
      <c r="FW99" s="5"/>
      <c r="FX99" s="5"/>
      <c r="FY99" s="5"/>
      <c r="FZ99" s="5"/>
      <c r="GA99" s="5"/>
      <c r="GB99" s="5"/>
      <c r="GC99" s="5"/>
      <c r="GD99" s="5"/>
      <c r="GE99" s="5"/>
      <c r="GF99" s="5"/>
      <c r="GG99" s="5"/>
      <c r="GH99" s="5"/>
      <c r="GI99" s="5"/>
      <c r="GJ99" s="5"/>
      <c r="GK99" s="5"/>
      <c r="GL99" s="5"/>
      <c r="GM99" s="5"/>
      <c r="GN99" s="5"/>
      <c r="GO99" s="5"/>
      <c r="GP99" s="5"/>
      <c r="GQ99" s="5"/>
      <c r="GR99" s="5"/>
      <c r="GS99" s="5"/>
      <c r="GT99" s="5"/>
      <c r="GU99" s="5"/>
      <c r="GV99" s="5"/>
      <c r="GW99" s="5"/>
      <c r="GX99" s="5"/>
      <c r="GY99" s="5"/>
      <c r="GZ99" s="5"/>
      <c r="HA99" s="5"/>
      <c r="HB99" s="5"/>
      <c r="HC99" s="5"/>
      <c r="HD99" s="5"/>
      <c r="HE99" s="5"/>
      <c r="HF99" s="5"/>
      <c r="HG99" s="5"/>
      <c r="HH99" s="5"/>
      <c r="HI99" s="5"/>
      <c r="HJ99" s="5"/>
      <c r="HK99" s="5"/>
      <c r="HL99" s="5"/>
      <c r="HM99" s="5"/>
      <c r="HN99" s="5"/>
      <c r="HO99" s="5"/>
      <c r="HP99" s="5"/>
      <c r="HQ99" s="5"/>
      <c r="HR99" s="5"/>
      <c r="HS99" s="5"/>
      <c r="HT99" s="5"/>
      <c r="HU99" s="5"/>
      <c r="HV99" s="5"/>
      <c r="HW99" s="5"/>
      <c r="HX99" s="5"/>
      <c r="HY99" s="5"/>
      <c r="HZ99" s="5"/>
      <c r="IA99" s="5"/>
      <c r="IB99" s="5"/>
      <c r="IC99" s="5"/>
      <c r="ID99" s="5"/>
      <c r="IE99" s="5"/>
      <c r="IF99" s="5"/>
      <c r="IG99" s="5"/>
      <c r="IH99" s="5"/>
      <c r="II99" s="5"/>
      <c r="IJ99" s="5"/>
      <c r="IK99" s="5"/>
      <c r="IL99" s="5"/>
      <c r="IM99" s="5"/>
      <c r="IN99" s="5"/>
      <c r="IO99" s="5"/>
      <c r="IP99" s="5"/>
      <c r="IQ99" s="5"/>
      <c r="IR99" s="5"/>
      <c r="IS99" s="5"/>
      <c r="IT99" s="5"/>
      <c r="IU99" s="5"/>
      <c r="IV99" s="5"/>
      <c r="IW99" s="5"/>
      <c r="IX99" s="5"/>
      <c r="IY99" s="5"/>
      <c r="IZ99" s="5"/>
      <c r="JA99" s="5"/>
    </row>
    <row r="100" s="2" customFormat="1" customHeight="1" spans="1:261">
      <c r="A100" s="33" t="s">
        <v>3</v>
      </c>
      <c r="B100" s="33" t="s">
        <v>336</v>
      </c>
      <c r="C100" s="34">
        <v>2025</v>
      </c>
      <c r="D100" s="33" t="s">
        <v>339</v>
      </c>
      <c r="E100" s="33">
        <v>2501110230</v>
      </c>
      <c r="F100" s="33" t="s">
        <v>434</v>
      </c>
      <c r="G100" s="35">
        <v>83</v>
      </c>
      <c r="H100" s="34">
        <v>0</v>
      </c>
      <c r="I100" s="35">
        <v>83</v>
      </c>
      <c r="J100" s="35">
        <v>80.04109589</v>
      </c>
      <c r="K100" s="34">
        <v>1</v>
      </c>
      <c r="L100" s="34">
        <v>81.04109589</v>
      </c>
      <c r="M100" s="35">
        <v>77.35</v>
      </c>
      <c r="N100" s="34">
        <v>0</v>
      </c>
      <c r="O100" s="35">
        <v>77.35</v>
      </c>
      <c r="P100" s="35">
        <v>57</v>
      </c>
      <c r="Q100" s="35">
        <v>0</v>
      </c>
      <c r="R100" s="35">
        <v>57</v>
      </c>
      <c r="S100" s="35">
        <v>58</v>
      </c>
      <c r="T100" s="34">
        <v>0</v>
      </c>
      <c r="U100" s="35">
        <v>58</v>
      </c>
      <c r="V100" s="38">
        <v>78.6983219175</v>
      </c>
      <c r="W100" s="59">
        <v>96</v>
      </c>
      <c r="X100" s="33">
        <v>97</v>
      </c>
      <c r="Y100" s="33" t="s">
        <v>39</v>
      </c>
      <c r="Z100" s="33">
        <v>103</v>
      </c>
      <c r="AA100" s="89"/>
      <c r="AB100" s="89"/>
      <c r="AC100" s="89"/>
      <c r="AD100" s="40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  <c r="EJ100" s="5"/>
      <c r="EK100" s="5"/>
      <c r="EL100" s="5"/>
      <c r="EM100" s="5"/>
      <c r="EN100" s="5"/>
      <c r="EO100" s="5"/>
      <c r="EP100" s="5"/>
      <c r="EQ100" s="5"/>
      <c r="ER100" s="5"/>
      <c r="ES100" s="5"/>
      <c r="ET100" s="5"/>
      <c r="EU100" s="5"/>
      <c r="EV100" s="5"/>
      <c r="EW100" s="5"/>
      <c r="EX100" s="5"/>
      <c r="EY100" s="5"/>
      <c r="EZ100" s="5"/>
      <c r="FA100" s="5"/>
      <c r="FB100" s="5"/>
      <c r="FC100" s="5"/>
      <c r="FD100" s="5"/>
      <c r="FE100" s="5"/>
      <c r="FF100" s="5"/>
      <c r="FG100" s="5"/>
      <c r="FH100" s="5"/>
      <c r="FI100" s="5"/>
      <c r="FJ100" s="5"/>
      <c r="FK100" s="5"/>
      <c r="FL100" s="5"/>
      <c r="FM100" s="5"/>
      <c r="FN100" s="5"/>
      <c r="FO100" s="5"/>
      <c r="FP100" s="5"/>
      <c r="FQ100" s="5"/>
      <c r="FR100" s="5"/>
      <c r="FS100" s="5"/>
      <c r="FT100" s="5"/>
      <c r="FU100" s="5"/>
      <c r="FV100" s="5"/>
      <c r="FW100" s="5"/>
      <c r="FX100" s="5"/>
      <c r="FY100" s="5"/>
      <c r="FZ100" s="5"/>
      <c r="GA100" s="5"/>
      <c r="GB100" s="5"/>
      <c r="GC100" s="5"/>
      <c r="GD100" s="5"/>
      <c r="GE100" s="5"/>
      <c r="GF100" s="5"/>
      <c r="GG100" s="5"/>
      <c r="GH100" s="5"/>
      <c r="GI100" s="5"/>
      <c r="GJ100" s="5"/>
      <c r="GK100" s="5"/>
      <c r="GL100" s="5"/>
      <c r="GM100" s="5"/>
      <c r="GN100" s="5"/>
      <c r="GO100" s="5"/>
      <c r="GP100" s="5"/>
      <c r="GQ100" s="5"/>
      <c r="GR100" s="5"/>
      <c r="GS100" s="5"/>
      <c r="GT100" s="5"/>
      <c r="GU100" s="5"/>
      <c r="GV100" s="5"/>
      <c r="GW100" s="5"/>
      <c r="GX100" s="5"/>
      <c r="GY100" s="5"/>
      <c r="GZ100" s="5"/>
      <c r="HA100" s="5"/>
      <c r="HB100" s="5"/>
      <c r="HC100" s="5"/>
      <c r="HD100" s="5"/>
      <c r="HE100" s="5"/>
      <c r="HF100" s="5"/>
      <c r="HG100" s="5"/>
      <c r="HH100" s="5"/>
      <c r="HI100" s="5"/>
      <c r="HJ100" s="5"/>
      <c r="HK100" s="5"/>
      <c r="HL100" s="5"/>
      <c r="HM100" s="5"/>
      <c r="HN100" s="5"/>
      <c r="HO100" s="5"/>
      <c r="HP100" s="5"/>
      <c r="HQ100" s="5"/>
      <c r="HR100" s="5"/>
      <c r="HS100" s="5"/>
      <c r="HT100" s="5"/>
      <c r="HU100" s="5"/>
      <c r="HV100" s="5"/>
      <c r="HW100" s="5"/>
      <c r="HX100" s="5"/>
      <c r="HY100" s="5"/>
      <c r="HZ100" s="5"/>
      <c r="IA100" s="5"/>
      <c r="IB100" s="5"/>
      <c r="IC100" s="5"/>
      <c r="ID100" s="5"/>
      <c r="IE100" s="5"/>
      <c r="IF100" s="5"/>
      <c r="IG100" s="5"/>
      <c r="IH100" s="5"/>
      <c r="II100" s="5"/>
      <c r="IJ100" s="5"/>
      <c r="IK100" s="5"/>
      <c r="IL100" s="5"/>
      <c r="IM100" s="5"/>
      <c r="IN100" s="5"/>
      <c r="IO100" s="5"/>
      <c r="IP100" s="5"/>
      <c r="IQ100" s="5"/>
      <c r="IR100" s="5"/>
      <c r="IS100" s="5"/>
      <c r="IT100" s="5"/>
      <c r="IU100" s="5"/>
      <c r="IV100" s="5"/>
      <c r="IW100" s="5"/>
      <c r="IX100" s="5"/>
      <c r="IY100" s="5"/>
      <c r="IZ100" s="5"/>
      <c r="JA100" s="5"/>
    </row>
    <row r="101" s="2" customFormat="1" customHeight="1" spans="1:261">
      <c r="A101" s="33" t="s">
        <v>3</v>
      </c>
      <c r="B101" s="33" t="s">
        <v>336</v>
      </c>
      <c r="C101" s="34">
        <v>2025</v>
      </c>
      <c r="D101" s="33" t="s">
        <v>339</v>
      </c>
      <c r="E101" s="33">
        <v>2501110191</v>
      </c>
      <c r="F101" s="33" t="s">
        <v>435</v>
      </c>
      <c r="G101" s="35">
        <v>83</v>
      </c>
      <c r="H101" s="34">
        <v>2</v>
      </c>
      <c r="I101" s="35">
        <v>85</v>
      </c>
      <c r="J101" s="35">
        <v>79.60273973</v>
      </c>
      <c r="K101" s="34">
        <v>1</v>
      </c>
      <c r="L101" s="34">
        <v>80.60273973</v>
      </c>
      <c r="M101" s="35">
        <v>69.65</v>
      </c>
      <c r="N101" s="34">
        <v>0</v>
      </c>
      <c r="O101" s="35">
        <v>69.65</v>
      </c>
      <c r="P101" s="35">
        <v>57</v>
      </c>
      <c r="Q101" s="35">
        <v>0</v>
      </c>
      <c r="R101" s="35">
        <v>57</v>
      </c>
      <c r="S101" s="35">
        <v>58</v>
      </c>
      <c r="T101" s="34">
        <v>0</v>
      </c>
      <c r="U101" s="35">
        <v>58</v>
      </c>
      <c r="V101" s="38">
        <v>78.1845547975</v>
      </c>
      <c r="W101" s="59">
        <v>97</v>
      </c>
      <c r="X101" s="33">
        <v>99</v>
      </c>
      <c r="Y101" s="33" t="s">
        <v>39</v>
      </c>
      <c r="Z101" s="33">
        <v>103</v>
      </c>
      <c r="AA101" s="89"/>
      <c r="AB101" s="89"/>
      <c r="AC101" s="89"/>
      <c r="AD101" s="40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  <c r="EU101" s="5"/>
      <c r="EV101" s="5"/>
      <c r="EW101" s="5"/>
      <c r="EX101" s="5"/>
      <c r="EY101" s="5"/>
      <c r="EZ101" s="5"/>
      <c r="FA101" s="5"/>
      <c r="FB101" s="5"/>
      <c r="FC101" s="5"/>
      <c r="FD101" s="5"/>
      <c r="FE101" s="5"/>
      <c r="FF101" s="5"/>
      <c r="FG101" s="5"/>
      <c r="FH101" s="5"/>
      <c r="FI101" s="5"/>
      <c r="FJ101" s="5"/>
      <c r="FK101" s="5"/>
      <c r="FL101" s="5"/>
      <c r="FM101" s="5"/>
      <c r="FN101" s="5"/>
      <c r="FO101" s="5"/>
      <c r="FP101" s="5"/>
      <c r="FQ101" s="5"/>
      <c r="FR101" s="5"/>
      <c r="FS101" s="5"/>
      <c r="FT101" s="5"/>
      <c r="FU101" s="5"/>
      <c r="FV101" s="5"/>
      <c r="FW101" s="5"/>
      <c r="FX101" s="5"/>
      <c r="FY101" s="5"/>
      <c r="FZ101" s="5"/>
      <c r="GA101" s="5"/>
      <c r="GB101" s="5"/>
      <c r="GC101" s="5"/>
      <c r="GD101" s="5"/>
      <c r="GE101" s="5"/>
      <c r="GF101" s="5"/>
      <c r="GG101" s="5"/>
      <c r="GH101" s="5"/>
      <c r="GI101" s="5"/>
      <c r="GJ101" s="5"/>
      <c r="GK101" s="5"/>
      <c r="GL101" s="5"/>
      <c r="GM101" s="5"/>
      <c r="GN101" s="5"/>
      <c r="GO101" s="5"/>
      <c r="GP101" s="5"/>
      <c r="GQ101" s="5"/>
      <c r="GR101" s="5"/>
      <c r="GS101" s="5"/>
      <c r="GT101" s="5"/>
      <c r="GU101" s="5"/>
      <c r="GV101" s="5"/>
      <c r="GW101" s="5"/>
      <c r="GX101" s="5"/>
      <c r="GY101" s="5"/>
      <c r="GZ101" s="5"/>
      <c r="HA101" s="5"/>
      <c r="HB101" s="5"/>
      <c r="HC101" s="5"/>
      <c r="HD101" s="5"/>
      <c r="HE101" s="5"/>
      <c r="HF101" s="5"/>
      <c r="HG101" s="5"/>
      <c r="HH101" s="5"/>
      <c r="HI101" s="5"/>
      <c r="HJ101" s="5"/>
      <c r="HK101" s="5"/>
      <c r="HL101" s="5"/>
      <c r="HM101" s="5"/>
      <c r="HN101" s="5"/>
      <c r="HO101" s="5"/>
      <c r="HP101" s="5"/>
      <c r="HQ101" s="5"/>
      <c r="HR101" s="5"/>
      <c r="HS101" s="5"/>
      <c r="HT101" s="5"/>
      <c r="HU101" s="5"/>
      <c r="HV101" s="5"/>
      <c r="HW101" s="5"/>
      <c r="HX101" s="5"/>
      <c r="HY101" s="5"/>
      <c r="HZ101" s="5"/>
      <c r="IA101" s="5"/>
      <c r="IB101" s="5"/>
      <c r="IC101" s="5"/>
      <c r="ID101" s="5"/>
      <c r="IE101" s="5"/>
      <c r="IF101" s="5"/>
      <c r="IG101" s="5"/>
      <c r="IH101" s="5"/>
      <c r="II101" s="5"/>
      <c r="IJ101" s="5"/>
      <c r="IK101" s="5"/>
      <c r="IL101" s="5"/>
      <c r="IM101" s="5"/>
      <c r="IN101" s="5"/>
      <c r="IO101" s="5"/>
      <c r="IP101" s="5"/>
      <c r="IQ101" s="5"/>
      <c r="IR101" s="5"/>
      <c r="IS101" s="5"/>
      <c r="IT101" s="5"/>
      <c r="IU101" s="5"/>
      <c r="IV101" s="5"/>
      <c r="IW101" s="5"/>
      <c r="IX101" s="5"/>
      <c r="IY101" s="5"/>
      <c r="IZ101" s="5"/>
      <c r="JA101" s="5"/>
    </row>
    <row r="102" s="2" customFormat="1" customHeight="1" spans="1:261">
      <c r="A102" s="33" t="s">
        <v>3</v>
      </c>
      <c r="B102" s="33" t="s">
        <v>336</v>
      </c>
      <c r="C102" s="34">
        <v>2025</v>
      </c>
      <c r="D102" s="33" t="s">
        <v>337</v>
      </c>
      <c r="E102" s="33">
        <v>2401110118</v>
      </c>
      <c r="F102" s="33" t="s">
        <v>436</v>
      </c>
      <c r="G102" s="35">
        <v>77.5</v>
      </c>
      <c r="H102" s="34">
        <v>0</v>
      </c>
      <c r="I102" s="35">
        <v>77.5</v>
      </c>
      <c r="J102" s="35">
        <v>80.89041096</v>
      </c>
      <c r="K102" s="34">
        <v>0</v>
      </c>
      <c r="L102" s="34">
        <v>80.89041096</v>
      </c>
      <c r="M102" s="35">
        <v>77.85</v>
      </c>
      <c r="N102" s="34">
        <v>0</v>
      </c>
      <c r="O102" s="35">
        <v>77.85</v>
      </c>
      <c r="P102" s="35">
        <v>57</v>
      </c>
      <c r="Q102" s="35">
        <v>0</v>
      </c>
      <c r="R102" s="35">
        <v>57</v>
      </c>
      <c r="S102" s="35">
        <v>58</v>
      </c>
      <c r="T102" s="34">
        <v>0</v>
      </c>
      <c r="U102" s="35">
        <v>58</v>
      </c>
      <c r="V102" s="38">
        <v>78.06030822</v>
      </c>
      <c r="W102" s="59">
        <v>98</v>
      </c>
      <c r="X102" s="33">
        <v>95</v>
      </c>
      <c r="Y102" s="33" t="s">
        <v>39</v>
      </c>
      <c r="Z102" s="33">
        <v>103</v>
      </c>
      <c r="AA102" s="89"/>
      <c r="AB102" s="89"/>
      <c r="AC102" s="89"/>
      <c r="AD102" s="40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  <c r="EN102" s="5"/>
      <c r="EO102" s="5"/>
      <c r="EP102" s="5"/>
      <c r="EQ102" s="5"/>
      <c r="ER102" s="5"/>
      <c r="ES102" s="5"/>
      <c r="ET102" s="5"/>
      <c r="EU102" s="5"/>
      <c r="EV102" s="5"/>
      <c r="EW102" s="5"/>
      <c r="EX102" s="5"/>
      <c r="EY102" s="5"/>
      <c r="EZ102" s="5"/>
      <c r="FA102" s="5"/>
      <c r="FB102" s="5"/>
      <c r="FC102" s="5"/>
      <c r="FD102" s="5"/>
      <c r="FE102" s="5"/>
      <c r="FF102" s="5"/>
      <c r="FG102" s="5"/>
      <c r="FH102" s="5"/>
      <c r="FI102" s="5"/>
      <c r="FJ102" s="5"/>
      <c r="FK102" s="5"/>
      <c r="FL102" s="5"/>
      <c r="FM102" s="5"/>
      <c r="FN102" s="5"/>
      <c r="FO102" s="5"/>
      <c r="FP102" s="5"/>
      <c r="FQ102" s="5"/>
      <c r="FR102" s="5"/>
      <c r="FS102" s="5"/>
      <c r="FT102" s="5"/>
      <c r="FU102" s="5"/>
      <c r="FV102" s="5"/>
      <c r="FW102" s="5"/>
      <c r="FX102" s="5"/>
      <c r="FY102" s="5"/>
      <c r="FZ102" s="5"/>
      <c r="GA102" s="5"/>
      <c r="GB102" s="5"/>
      <c r="GC102" s="5"/>
      <c r="GD102" s="5"/>
      <c r="GE102" s="5"/>
      <c r="GF102" s="5"/>
      <c r="GG102" s="5"/>
      <c r="GH102" s="5"/>
      <c r="GI102" s="5"/>
      <c r="GJ102" s="5"/>
      <c r="GK102" s="5"/>
      <c r="GL102" s="5"/>
      <c r="GM102" s="5"/>
      <c r="GN102" s="5"/>
      <c r="GO102" s="5"/>
      <c r="GP102" s="5"/>
      <c r="GQ102" s="5"/>
      <c r="GR102" s="5"/>
      <c r="GS102" s="5"/>
      <c r="GT102" s="5"/>
      <c r="GU102" s="5"/>
      <c r="GV102" s="5"/>
      <c r="GW102" s="5"/>
      <c r="GX102" s="5"/>
      <c r="GY102" s="5"/>
      <c r="GZ102" s="5"/>
      <c r="HA102" s="5"/>
      <c r="HB102" s="5"/>
      <c r="HC102" s="5"/>
      <c r="HD102" s="5"/>
      <c r="HE102" s="5"/>
      <c r="HF102" s="5"/>
      <c r="HG102" s="5"/>
      <c r="HH102" s="5"/>
      <c r="HI102" s="5"/>
      <c r="HJ102" s="5"/>
      <c r="HK102" s="5"/>
      <c r="HL102" s="5"/>
      <c r="HM102" s="5"/>
      <c r="HN102" s="5"/>
      <c r="HO102" s="5"/>
      <c r="HP102" s="5"/>
      <c r="HQ102" s="5"/>
      <c r="HR102" s="5"/>
      <c r="HS102" s="5"/>
      <c r="HT102" s="5"/>
      <c r="HU102" s="5"/>
      <c r="HV102" s="5"/>
      <c r="HW102" s="5"/>
      <c r="HX102" s="5"/>
      <c r="HY102" s="5"/>
      <c r="HZ102" s="5"/>
      <c r="IA102" s="5"/>
      <c r="IB102" s="5"/>
      <c r="IC102" s="5"/>
      <c r="ID102" s="5"/>
      <c r="IE102" s="5"/>
      <c r="IF102" s="5"/>
      <c r="IG102" s="5"/>
      <c r="IH102" s="5"/>
      <c r="II102" s="5"/>
      <c r="IJ102" s="5"/>
      <c r="IK102" s="5"/>
      <c r="IL102" s="5"/>
      <c r="IM102" s="5"/>
      <c r="IN102" s="5"/>
      <c r="IO102" s="5"/>
      <c r="IP102" s="5"/>
      <c r="IQ102" s="5"/>
      <c r="IR102" s="5"/>
      <c r="IS102" s="5"/>
      <c r="IT102" s="5"/>
      <c r="IU102" s="5"/>
      <c r="IV102" s="5"/>
      <c r="IW102" s="5"/>
      <c r="IX102" s="5"/>
      <c r="IY102" s="5"/>
      <c r="IZ102" s="5"/>
      <c r="JA102" s="5"/>
    </row>
    <row r="103" s="2" customFormat="1" customHeight="1" spans="1:261">
      <c r="A103" s="33" t="s">
        <v>3</v>
      </c>
      <c r="B103" s="33" t="s">
        <v>336</v>
      </c>
      <c r="C103" s="34">
        <v>2025</v>
      </c>
      <c r="D103" s="33" t="s">
        <v>339</v>
      </c>
      <c r="E103" s="33">
        <v>2506110308</v>
      </c>
      <c r="F103" s="33" t="s">
        <v>437</v>
      </c>
      <c r="G103" s="35">
        <v>83</v>
      </c>
      <c r="H103" s="34">
        <v>0.5</v>
      </c>
      <c r="I103" s="35">
        <v>83.5</v>
      </c>
      <c r="J103" s="35">
        <v>79.36363636</v>
      </c>
      <c r="K103" s="34">
        <v>1</v>
      </c>
      <c r="L103" s="34">
        <v>80.36363636</v>
      </c>
      <c r="M103" s="35">
        <v>73.15</v>
      </c>
      <c r="N103" s="34">
        <v>0</v>
      </c>
      <c r="O103" s="35">
        <v>73.15</v>
      </c>
      <c r="P103" s="35">
        <v>57</v>
      </c>
      <c r="Q103" s="35">
        <v>0</v>
      </c>
      <c r="R103" s="35">
        <v>57</v>
      </c>
      <c r="S103" s="35">
        <v>58</v>
      </c>
      <c r="T103" s="34">
        <v>0</v>
      </c>
      <c r="U103" s="35">
        <v>58</v>
      </c>
      <c r="V103" s="38">
        <v>78.03022727</v>
      </c>
      <c r="W103" s="59">
        <v>99</v>
      </c>
      <c r="X103" s="33">
        <v>100</v>
      </c>
      <c r="Y103" s="33" t="s">
        <v>39</v>
      </c>
      <c r="Z103" s="33">
        <v>103</v>
      </c>
      <c r="AA103" s="89"/>
      <c r="AB103" s="89"/>
      <c r="AC103" s="89"/>
      <c r="AD103" s="40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  <c r="EN103" s="5"/>
      <c r="EO103" s="5"/>
      <c r="EP103" s="5"/>
      <c r="EQ103" s="5"/>
      <c r="ER103" s="5"/>
      <c r="ES103" s="5"/>
      <c r="ET103" s="5"/>
      <c r="EU103" s="5"/>
      <c r="EV103" s="5"/>
      <c r="EW103" s="5"/>
      <c r="EX103" s="5"/>
      <c r="EY103" s="5"/>
      <c r="EZ103" s="5"/>
      <c r="FA103" s="5"/>
      <c r="FB103" s="5"/>
      <c r="FC103" s="5"/>
      <c r="FD103" s="5"/>
      <c r="FE103" s="5"/>
      <c r="FF103" s="5"/>
      <c r="FG103" s="5"/>
      <c r="FH103" s="5"/>
      <c r="FI103" s="5"/>
      <c r="FJ103" s="5"/>
      <c r="FK103" s="5"/>
      <c r="FL103" s="5"/>
      <c r="FM103" s="5"/>
      <c r="FN103" s="5"/>
      <c r="FO103" s="5"/>
      <c r="FP103" s="5"/>
      <c r="FQ103" s="5"/>
      <c r="FR103" s="5"/>
      <c r="FS103" s="5"/>
      <c r="FT103" s="5"/>
      <c r="FU103" s="5"/>
      <c r="FV103" s="5"/>
      <c r="FW103" s="5"/>
      <c r="FX103" s="5"/>
      <c r="FY103" s="5"/>
      <c r="FZ103" s="5"/>
      <c r="GA103" s="5"/>
      <c r="GB103" s="5"/>
      <c r="GC103" s="5"/>
      <c r="GD103" s="5"/>
      <c r="GE103" s="5"/>
      <c r="GF103" s="5"/>
      <c r="GG103" s="5"/>
      <c r="GH103" s="5"/>
      <c r="GI103" s="5"/>
      <c r="GJ103" s="5"/>
      <c r="GK103" s="5"/>
      <c r="GL103" s="5"/>
      <c r="GM103" s="5"/>
      <c r="GN103" s="5"/>
      <c r="GO103" s="5"/>
      <c r="GP103" s="5"/>
      <c r="GQ103" s="5"/>
      <c r="GR103" s="5"/>
      <c r="GS103" s="5"/>
      <c r="GT103" s="5"/>
      <c r="GU103" s="5"/>
      <c r="GV103" s="5"/>
      <c r="GW103" s="5"/>
      <c r="GX103" s="5"/>
      <c r="GY103" s="5"/>
      <c r="GZ103" s="5"/>
      <c r="HA103" s="5"/>
      <c r="HB103" s="5"/>
      <c r="HC103" s="5"/>
      <c r="HD103" s="5"/>
      <c r="HE103" s="5"/>
      <c r="HF103" s="5"/>
      <c r="HG103" s="5"/>
      <c r="HH103" s="5"/>
      <c r="HI103" s="5"/>
      <c r="HJ103" s="5"/>
      <c r="HK103" s="5"/>
      <c r="HL103" s="5"/>
      <c r="HM103" s="5"/>
      <c r="HN103" s="5"/>
      <c r="HO103" s="5"/>
      <c r="HP103" s="5"/>
      <c r="HQ103" s="5"/>
      <c r="HR103" s="5"/>
      <c r="HS103" s="5"/>
      <c r="HT103" s="5"/>
      <c r="HU103" s="5"/>
      <c r="HV103" s="5"/>
      <c r="HW103" s="5"/>
      <c r="HX103" s="5"/>
      <c r="HY103" s="5"/>
      <c r="HZ103" s="5"/>
      <c r="IA103" s="5"/>
      <c r="IB103" s="5"/>
      <c r="IC103" s="5"/>
      <c r="ID103" s="5"/>
      <c r="IE103" s="5"/>
      <c r="IF103" s="5"/>
      <c r="IG103" s="5"/>
      <c r="IH103" s="5"/>
      <c r="II103" s="5"/>
      <c r="IJ103" s="5"/>
      <c r="IK103" s="5"/>
      <c r="IL103" s="5"/>
      <c r="IM103" s="5"/>
      <c r="IN103" s="5"/>
      <c r="IO103" s="5"/>
      <c r="IP103" s="5"/>
      <c r="IQ103" s="5"/>
      <c r="IR103" s="5"/>
      <c r="IS103" s="5"/>
      <c r="IT103" s="5"/>
      <c r="IU103" s="5"/>
      <c r="IV103" s="5"/>
      <c r="IW103" s="5"/>
      <c r="IX103" s="5"/>
      <c r="IY103" s="5"/>
      <c r="IZ103" s="5"/>
      <c r="JA103" s="5"/>
    </row>
    <row r="104" s="2" customFormat="1" customHeight="1" spans="1:261">
      <c r="A104" s="33" t="s">
        <v>3</v>
      </c>
      <c r="B104" s="33" t="s">
        <v>336</v>
      </c>
      <c r="C104" s="34">
        <v>2025</v>
      </c>
      <c r="D104" s="33" t="s">
        <v>337</v>
      </c>
      <c r="E104" s="33">
        <v>2501110189</v>
      </c>
      <c r="F104" s="33" t="s">
        <v>438</v>
      </c>
      <c r="G104" s="35">
        <v>81.5</v>
      </c>
      <c r="H104" s="34">
        <v>0</v>
      </c>
      <c r="I104" s="35">
        <v>81.5</v>
      </c>
      <c r="J104" s="35">
        <v>79.65753425</v>
      </c>
      <c r="K104" s="34">
        <v>0</v>
      </c>
      <c r="L104" s="34">
        <v>79.65753425</v>
      </c>
      <c r="M104" s="35">
        <v>71.65</v>
      </c>
      <c r="N104" s="34">
        <v>0</v>
      </c>
      <c r="O104" s="35">
        <v>71.65</v>
      </c>
      <c r="P104" s="35">
        <v>57</v>
      </c>
      <c r="Q104" s="35">
        <v>0</v>
      </c>
      <c r="R104" s="35">
        <v>57</v>
      </c>
      <c r="S104" s="35">
        <v>58</v>
      </c>
      <c r="T104" s="34">
        <v>0</v>
      </c>
      <c r="U104" s="35">
        <v>58</v>
      </c>
      <c r="V104" s="38">
        <v>77.2256506875</v>
      </c>
      <c r="W104" s="59">
        <v>100</v>
      </c>
      <c r="X104" s="33">
        <v>98</v>
      </c>
      <c r="Y104" s="33" t="s">
        <v>39</v>
      </c>
      <c r="Z104" s="33">
        <v>103</v>
      </c>
      <c r="AA104" s="89"/>
      <c r="AB104" s="89"/>
      <c r="AC104" s="89"/>
      <c r="AD104" s="40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  <c r="IW104" s="5"/>
      <c r="IX104" s="5"/>
      <c r="IY104" s="5"/>
      <c r="IZ104" s="5"/>
      <c r="JA104" s="5"/>
    </row>
    <row r="105" s="2" customFormat="1" customHeight="1" spans="1:261">
      <c r="A105" s="33" t="s">
        <v>3</v>
      </c>
      <c r="B105" s="33" t="s">
        <v>336</v>
      </c>
      <c r="C105" s="34">
        <v>2025</v>
      </c>
      <c r="D105" s="33" t="s">
        <v>337</v>
      </c>
      <c r="E105" s="33">
        <v>2501110187</v>
      </c>
      <c r="F105" s="33" t="s">
        <v>439</v>
      </c>
      <c r="G105" s="35">
        <v>80.5</v>
      </c>
      <c r="H105" s="34">
        <v>0</v>
      </c>
      <c r="I105" s="35">
        <v>80.5</v>
      </c>
      <c r="J105" s="35">
        <v>72.01369863</v>
      </c>
      <c r="K105" s="34">
        <v>0</v>
      </c>
      <c r="L105" s="34">
        <v>72.01369863</v>
      </c>
      <c r="M105" s="35">
        <v>57.85</v>
      </c>
      <c r="N105" s="34">
        <v>0</v>
      </c>
      <c r="O105" s="35">
        <v>57.85</v>
      </c>
      <c r="P105" s="35">
        <v>57</v>
      </c>
      <c r="Q105" s="35">
        <v>0</v>
      </c>
      <c r="R105" s="35">
        <v>57</v>
      </c>
      <c r="S105" s="35">
        <v>58</v>
      </c>
      <c r="T105" s="34">
        <v>0</v>
      </c>
      <c r="U105" s="35">
        <v>58</v>
      </c>
      <c r="V105" s="38">
        <v>70.7027739725</v>
      </c>
      <c r="W105" s="59">
        <v>101</v>
      </c>
      <c r="X105" s="33">
        <v>102</v>
      </c>
      <c r="Y105" s="33" t="s">
        <v>92</v>
      </c>
      <c r="Z105" s="33">
        <v>103</v>
      </c>
      <c r="AA105" s="89"/>
      <c r="AB105" s="89"/>
      <c r="AC105" s="89"/>
      <c r="AD105" s="40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  <c r="EM105" s="5"/>
      <c r="EN105" s="5"/>
      <c r="EO105" s="5"/>
      <c r="EP105" s="5"/>
      <c r="EQ105" s="5"/>
      <c r="ER105" s="5"/>
      <c r="ES105" s="5"/>
      <c r="ET105" s="5"/>
      <c r="EU105" s="5"/>
      <c r="EV105" s="5"/>
      <c r="EW105" s="5"/>
      <c r="EX105" s="5"/>
      <c r="EY105" s="5"/>
      <c r="EZ105" s="5"/>
      <c r="FA105" s="5"/>
      <c r="FB105" s="5"/>
      <c r="FC105" s="5"/>
      <c r="FD105" s="5"/>
      <c r="FE105" s="5"/>
      <c r="FF105" s="5"/>
      <c r="FG105" s="5"/>
      <c r="FH105" s="5"/>
      <c r="FI105" s="5"/>
      <c r="FJ105" s="5"/>
      <c r="FK105" s="5"/>
      <c r="FL105" s="5"/>
      <c r="FM105" s="5"/>
      <c r="FN105" s="5"/>
      <c r="FO105" s="5"/>
      <c r="FP105" s="5"/>
      <c r="FQ105" s="5"/>
      <c r="FR105" s="5"/>
      <c r="FS105" s="5"/>
      <c r="FT105" s="5"/>
      <c r="FU105" s="5"/>
      <c r="FV105" s="5"/>
      <c r="FW105" s="5"/>
      <c r="FX105" s="5"/>
      <c r="FY105" s="5"/>
      <c r="FZ105" s="5"/>
      <c r="GA105" s="5"/>
      <c r="GB105" s="5"/>
      <c r="GC105" s="5"/>
      <c r="GD105" s="5"/>
      <c r="GE105" s="5"/>
      <c r="GF105" s="5"/>
      <c r="GG105" s="5"/>
      <c r="GH105" s="5"/>
      <c r="GI105" s="5"/>
      <c r="GJ105" s="5"/>
      <c r="GK105" s="5"/>
      <c r="GL105" s="5"/>
      <c r="GM105" s="5"/>
      <c r="GN105" s="5"/>
      <c r="GO105" s="5"/>
      <c r="GP105" s="5"/>
      <c r="GQ105" s="5"/>
      <c r="GR105" s="5"/>
      <c r="GS105" s="5"/>
      <c r="GT105" s="5"/>
      <c r="GU105" s="5"/>
      <c r="GV105" s="5"/>
      <c r="GW105" s="5"/>
      <c r="GX105" s="5"/>
      <c r="GY105" s="5"/>
      <c r="GZ105" s="5"/>
      <c r="HA105" s="5"/>
      <c r="HB105" s="5"/>
      <c r="HC105" s="5"/>
      <c r="HD105" s="5"/>
      <c r="HE105" s="5"/>
      <c r="HF105" s="5"/>
      <c r="HG105" s="5"/>
      <c r="HH105" s="5"/>
      <c r="HI105" s="5"/>
      <c r="HJ105" s="5"/>
      <c r="HK105" s="5"/>
      <c r="HL105" s="5"/>
      <c r="HM105" s="5"/>
      <c r="HN105" s="5"/>
      <c r="HO105" s="5"/>
      <c r="HP105" s="5"/>
      <c r="HQ105" s="5"/>
      <c r="HR105" s="5"/>
      <c r="HS105" s="5"/>
      <c r="HT105" s="5"/>
      <c r="HU105" s="5"/>
      <c r="HV105" s="5"/>
      <c r="HW105" s="5"/>
      <c r="HX105" s="5"/>
      <c r="HY105" s="5"/>
      <c r="HZ105" s="5"/>
      <c r="IA105" s="5"/>
      <c r="IB105" s="5"/>
      <c r="IC105" s="5"/>
      <c r="ID105" s="5"/>
      <c r="IE105" s="5"/>
      <c r="IF105" s="5"/>
      <c r="IG105" s="5"/>
      <c r="IH105" s="5"/>
      <c r="II105" s="5"/>
      <c r="IJ105" s="5"/>
      <c r="IK105" s="5"/>
      <c r="IL105" s="5"/>
      <c r="IM105" s="5"/>
      <c r="IN105" s="5"/>
      <c r="IO105" s="5"/>
      <c r="IP105" s="5"/>
      <c r="IQ105" s="5"/>
      <c r="IR105" s="5"/>
      <c r="IS105" s="5"/>
      <c r="IT105" s="5"/>
      <c r="IU105" s="5"/>
      <c r="IV105" s="5"/>
      <c r="IW105" s="5"/>
      <c r="IX105" s="5"/>
      <c r="IY105" s="5"/>
      <c r="IZ105" s="5"/>
      <c r="JA105" s="5"/>
    </row>
    <row r="106" s="2" customFormat="1" customHeight="1" spans="1:261">
      <c r="A106" s="33" t="s">
        <v>3</v>
      </c>
      <c r="B106" s="33" t="s">
        <v>336</v>
      </c>
      <c r="C106" s="34">
        <v>2025</v>
      </c>
      <c r="D106" s="33" t="s">
        <v>337</v>
      </c>
      <c r="E106" s="33">
        <v>2401110155</v>
      </c>
      <c r="F106" s="33" t="s">
        <v>440</v>
      </c>
      <c r="G106" s="35">
        <v>80</v>
      </c>
      <c r="H106" s="34">
        <v>0</v>
      </c>
      <c r="I106" s="35">
        <v>80</v>
      </c>
      <c r="J106" s="35">
        <v>72.69444444</v>
      </c>
      <c r="K106" s="34">
        <v>0</v>
      </c>
      <c r="L106" s="34">
        <v>72.69444444</v>
      </c>
      <c r="M106" s="35">
        <v>36.55</v>
      </c>
      <c r="N106" s="34">
        <v>0</v>
      </c>
      <c r="O106" s="35">
        <v>36.55</v>
      </c>
      <c r="P106" s="35">
        <v>57</v>
      </c>
      <c r="Q106" s="35">
        <v>0</v>
      </c>
      <c r="R106" s="35">
        <v>57</v>
      </c>
      <c r="S106" s="35">
        <v>58</v>
      </c>
      <c r="T106" s="34">
        <v>0</v>
      </c>
      <c r="U106" s="35">
        <v>58</v>
      </c>
      <c r="V106" s="38">
        <v>70.09833333</v>
      </c>
      <c r="W106" s="59">
        <v>102</v>
      </c>
      <c r="X106" s="33">
        <v>101</v>
      </c>
      <c r="Y106" s="33" t="s">
        <v>92</v>
      </c>
      <c r="Z106" s="33">
        <v>103</v>
      </c>
      <c r="AA106" s="89"/>
      <c r="AB106" s="89"/>
      <c r="AC106" s="89"/>
      <c r="AD106" s="40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  <c r="IW106" s="5"/>
      <c r="IX106" s="5"/>
      <c r="IY106" s="5"/>
      <c r="IZ106" s="5"/>
      <c r="JA106" s="5"/>
    </row>
    <row r="107" s="2" customFormat="1" customHeight="1" spans="1:261">
      <c r="A107" s="33"/>
      <c r="B107" s="33"/>
      <c r="C107" s="34"/>
      <c r="D107" s="33"/>
      <c r="E107" s="33"/>
      <c r="F107" s="33"/>
      <c r="G107" s="35"/>
      <c r="H107" s="34"/>
      <c r="I107" s="35"/>
      <c r="J107" s="35"/>
      <c r="K107" s="34"/>
      <c r="L107" s="34"/>
      <c r="M107" s="35"/>
      <c r="N107" s="34"/>
      <c r="O107" s="35"/>
      <c r="P107" s="35"/>
      <c r="Q107" s="35"/>
      <c r="R107" s="35"/>
      <c r="S107" s="35"/>
      <c r="T107" s="34"/>
      <c r="U107" s="35"/>
      <c r="V107" s="38"/>
      <c r="W107" s="59"/>
      <c r="X107" s="33"/>
      <c r="Y107" s="60"/>
      <c r="Z107" s="33"/>
      <c r="AA107" s="89"/>
      <c r="AB107" s="89"/>
      <c r="AC107" s="89"/>
      <c r="AD107" s="40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  <c r="EJ107" s="5"/>
      <c r="EK107" s="5"/>
      <c r="EL107" s="5"/>
      <c r="EM107" s="5"/>
      <c r="EN107" s="5"/>
      <c r="EO107" s="5"/>
      <c r="EP107" s="5"/>
      <c r="EQ107" s="5"/>
      <c r="ER107" s="5"/>
      <c r="ES107" s="5"/>
      <c r="ET107" s="5"/>
      <c r="EU107" s="5"/>
      <c r="EV107" s="5"/>
      <c r="EW107" s="5"/>
      <c r="EX107" s="5"/>
      <c r="EY107" s="5"/>
      <c r="EZ107" s="5"/>
      <c r="FA107" s="5"/>
      <c r="FB107" s="5"/>
      <c r="FC107" s="5"/>
      <c r="FD107" s="5"/>
      <c r="FE107" s="5"/>
      <c r="FF107" s="5"/>
      <c r="FG107" s="5"/>
      <c r="FH107" s="5"/>
      <c r="FI107" s="5"/>
      <c r="FJ107" s="5"/>
      <c r="FK107" s="5"/>
      <c r="FL107" s="5"/>
      <c r="FM107" s="5"/>
      <c r="FN107" s="5"/>
      <c r="FO107" s="5"/>
      <c r="FP107" s="5"/>
      <c r="FQ107" s="5"/>
      <c r="FR107" s="5"/>
      <c r="FS107" s="5"/>
      <c r="FT107" s="5"/>
      <c r="FU107" s="5"/>
      <c r="FV107" s="5"/>
      <c r="FW107" s="5"/>
      <c r="FX107" s="5"/>
      <c r="FY107" s="5"/>
      <c r="FZ107" s="5"/>
      <c r="GA107" s="5"/>
      <c r="GB107" s="5"/>
      <c r="GC107" s="5"/>
      <c r="GD107" s="5"/>
      <c r="GE107" s="5"/>
      <c r="GF107" s="5"/>
      <c r="GG107" s="5"/>
      <c r="GH107" s="5"/>
      <c r="GI107" s="5"/>
      <c r="GJ107" s="5"/>
      <c r="GK107" s="5"/>
      <c r="GL107" s="5"/>
      <c r="GM107" s="5"/>
      <c r="GN107" s="5"/>
      <c r="GO107" s="5"/>
      <c r="GP107" s="5"/>
      <c r="GQ107" s="5"/>
      <c r="GR107" s="5"/>
      <c r="GS107" s="5"/>
      <c r="GT107" s="5"/>
      <c r="GU107" s="5"/>
      <c r="GV107" s="5"/>
      <c r="GW107" s="5"/>
      <c r="GX107" s="5"/>
      <c r="GY107" s="5"/>
      <c r="GZ107" s="5"/>
      <c r="HA107" s="5"/>
      <c r="HB107" s="5"/>
      <c r="HC107" s="5"/>
      <c r="HD107" s="5"/>
      <c r="HE107" s="5"/>
      <c r="HF107" s="5"/>
      <c r="HG107" s="5"/>
      <c r="HH107" s="5"/>
      <c r="HI107" s="5"/>
      <c r="HJ107" s="5"/>
      <c r="HK107" s="5"/>
      <c r="HL107" s="5"/>
      <c r="HM107" s="5"/>
      <c r="HN107" s="5"/>
      <c r="HO107" s="5"/>
      <c r="HP107" s="5"/>
      <c r="HQ107" s="5"/>
      <c r="HR107" s="5"/>
      <c r="HS107" s="5"/>
      <c r="HT107" s="5"/>
      <c r="HU107" s="5"/>
      <c r="HV107" s="5"/>
      <c r="HW107" s="5"/>
      <c r="HX107" s="5"/>
      <c r="HY107" s="5"/>
      <c r="HZ107" s="5"/>
      <c r="IA107" s="5"/>
      <c r="IB107" s="5"/>
      <c r="IC107" s="5"/>
      <c r="ID107" s="5"/>
      <c r="IE107" s="5"/>
      <c r="IF107" s="5"/>
      <c r="IG107" s="5"/>
      <c r="IH107" s="5"/>
      <c r="II107" s="5"/>
      <c r="IJ107" s="5"/>
      <c r="IK107" s="5"/>
      <c r="IL107" s="5"/>
      <c r="IM107" s="5"/>
      <c r="IN107" s="5"/>
      <c r="IO107" s="5"/>
      <c r="IP107" s="5"/>
      <c r="IQ107" s="5"/>
      <c r="IR107" s="5"/>
      <c r="IS107" s="5"/>
      <c r="IT107" s="5"/>
      <c r="IU107" s="5"/>
      <c r="IV107" s="5"/>
      <c r="IW107" s="5"/>
      <c r="IX107" s="5"/>
      <c r="IY107" s="5"/>
      <c r="IZ107" s="5"/>
      <c r="JA107" s="5"/>
    </row>
    <row r="108" s="2" customFormat="1" customHeight="1" spans="1:261">
      <c r="A108" s="33"/>
      <c r="B108" s="33"/>
      <c r="C108" s="34"/>
      <c r="D108" s="33"/>
      <c r="E108" s="33"/>
      <c r="F108" s="33"/>
      <c r="G108" s="35"/>
      <c r="H108" s="34"/>
      <c r="I108" s="35"/>
      <c r="J108" s="35"/>
      <c r="K108" s="34"/>
      <c r="L108" s="34"/>
      <c r="M108" s="35"/>
      <c r="N108" s="34"/>
      <c r="O108" s="35"/>
      <c r="P108" s="35"/>
      <c r="Q108" s="35"/>
      <c r="R108" s="35"/>
      <c r="S108" s="35"/>
      <c r="T108" s="34"/>
      <c r="U108" s="35"/>
      <c r="V108" s="38"/>
      <c r="W108" s="59"/>
      <c r="X108" s="33"/>
      <c r="Y108" s="60"/>
      <c r="Z108" s="33"/>
      <c r="AA108" s="89"/>
      <c r="AB108" s="89"/>
      <c r="AC108" s="89"/>
      <c r="AD108" s="40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  <c r="EJ108" s="5"/>
      <c r="EK108" s="5"/>
      <c r="EL108" s="5"/>
      <c r="EM108" s="5"/>
      <c r="EN108" s="5"/>
      <c r="EO108" s="5"/>
      <c r="EP108" s="5"/>
      <c r="EQ108" s="5"/>
      <c r="ER108" s="5"/>
      <c r="ES108" s="5"/>
      <c r="ET108" s="5"/>
      <c r="EU108" s="5"/>
      <c r="EV108" s="5"/>
      <c r="EW108" s="5"/>
      <c r="EX108" s="5"/>
      <c r="EY108" s="5"/>
      <c r="EZ108" s="5"/>
      <c r="FA108" s="5"/>
      <c r="FB108" s="5"/>
      <c r="FC108" s="5"/>
      <c r="FD108" s="5"/>
      <c r="FE108" s="5"/>
      <c r="FF108" s="5"/>
      <c r="FG108" s="5"/>
      <c r="FH108" s="5"/>
      <c r="FI108" s="5"/>
      <c r="FJ108" s="5"/>
      <c r="FK108" s="5"/>
      <c r="FL108" s="5"/>
      <c r="FM108" s="5"/>
      <c r="FN108" s="5"/>
      <c r="FO108" s="5"/>
      <c r="FP108" s="5"/>
      <c r="FQ108" s="5"/>
      <c r="FR108" s="5"/>
      <c r="FS108" s="5"/>
      <c r="FT108" s="5"/>
      <c r="FU108" s="5"/>
      <c r="FV108" s="5"/>
      <c r="FW108" s="5"/>
      <c r="FX108" s="5"/>
      <c r="FY108" s="5"/>
      <c r="FZ108" s="5"/>
      <c r="GA108" s="5"/>
      <c r="GB108" s="5"/>
      <c r="GC108" s="5"/>
      <c r="GD108" s="5"/>
      <c r="GE108" s="5"/>
      <c r="GF108" s="5"/>
      <c r="GG108" s="5"/>
      <c r="GH108" s="5"/>
      <c r="GI108" s="5"/>
      <c r="GJ108" s="5"/>
      <c r="GK108" s="5"/>
      <c r="GL108" s="5"/>
      <c r="GM108" s="5"/>
      <c r="GN108" s="5"/>
      <c r="GO108" s="5"/>
      <c r="GP108" s="5"/>
      <c r="GQ108" s="5"/>
      <c r="GR108" s="5"/>
      <c r="GS108" s="5"/>
      <c r="GT108" s="5"/>
      <c r="GU108" s="5"/>
      <c r="GV108" s="5"/>
      <c r="GW108" s="5"/>
      <c r="GX108" s="5"/>
      <c r="GY108" s="5"/>
      <c r="GZ108" s="5"/>
      <c r="HA108" s="5"/>
      <c r="HB108" s="5"/>
      <c r="HC108" s="5"/>
      <c r="HD108" s="5"/>
      <c r="HE108" s="5"/>
      <c r="HF108" s="5"/>
      <c r="HG108" s="5"/>
      <c r="HH108" s="5"/>
      <c r="HI108" s="5"/>
      <c r="HJ108" s="5"/>
      <c r="HK108" s="5"/>
      <c r="HL108" s="5"/>
      <c r="HM108" s="5"/>
      <c r="HN108" s="5"/>
      <c r="HO108" s="5"/>
      <c r="HP108" s="5"/>
      <c r="HQ108" s="5"/>
      <c r="HR108" s="5"/>
      <c r="HS108" s="5"/>
      <c r="HT108" s="5"/>
      <c r="HU108" s="5"/>
      <c r="HV108" s="5"/>
      <c r="HW108" s="5"/>
      <c r="HX108" s="5"/>
      <c r="HY108" s="5"/>
      <c r="HZ108" s="5"/>
      <c r="IA108" s="5"/>
      <c r="IB108" s="5"/>
      <c r="IC108" s="5"/>
      <c r="ID108" s="5"/>
      <c r="IE108" s="5"/>
      <c r="IF108" s="5"/>
      <c r="IG108" s="5"/>
      <c r="IH108" s="5"/>
      <c r="II108" s="5"/>
      <c r="IJ108" s="5"/>
      <c r="IK108" s="5"/>
      <c r="IL108" s="5"/>
      <c r="IM108" s="5"/>
      <c r="IN108" s="5"/>
      <c r="IO108" s="5"/>
      <c r="IP108" s="5"/>
      <c r="IQ108" s="5"/>
      <c r="IR108" s="5"/>
      <c r="IS108" s="5"/>
      <c r="IT108" s="5"/>
      <c r="IU108" s="5"/>
      <c r="IV108" s="5"/>
      <c r="IW108" s="5"/>
      <c r="IX108" s="5"/>
      <c r="IY108" s="5"/>
      <c r="IZ108" s="5"/>
      <c r="JA108" s="5"/>
    </row>
    <row r="109" s="2" customFormat="1" customHeight="1" spans="1:261">
      <c r="A109" s="33"/>
      <c r="B109" s="33"/>
      <c r="C109" s="34"/>
      <c r="D109" s="33"/>
      <c r="E109" s="33"/>
      <c r="F109" s="33"/>
      <c r="G109" s="35"/>
      <c r="H109" s="34"/>
      <c r="I109" s="35"/>
      <c r="J109" s="35"/>
      <c r="K109" s="34"/>
      <c r="L109" s="34"/>
      <c r="M109" s="35"/>
      <c r="N109" s="34"/>
      <c r="O109" s="35"/>
      <c r="P109" s="35"/>
      <c r="Q109" s="35"/>
      <c r="R109" s="35"/>
      <c r="S109" s="35"/>
      <c r="T109" s="34"/>
      <c r="U109" s="35"/>
      <c r="V109" s="38"/>
      <c r="W109" s="59"/>
      <c r="X109" s="33"/>
      <c r="Y109" s="60"/>
      <c r="Z109" s="33"/>
      <c r="AA109" s="89"/>
      <c r="AB109" s="89"/>
      <c r="AC109" s="89"/>
      <c r="AD109" s="40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  <c r="EV109" s="5"/>
      <c r="EW109" s="5"/>
      <c r="EX109" s="5"/>
      <c r="EY109" s="5"/>
      <c r="EZ109" s="5"/>
      <c r="FA109" s="5"/>
      <c r="FB109" s="5"/>
      <c r="FC109" s="5"/>
      <c r="FD109" s="5"/>
      <c r="FE109" s="5"/>
      <c r="FF109" s="5"/>
      <c r="FG109" s="5"/>
      <c r="FH109" s="5"/>
      <c r="FI109" s="5"/>
      <c r="FJ109" s="5"/>
      <c r="FK109" s="5"/>
      <c r="FL109" s="5"/>
      <c r="FM109" s="5"/>
      <c r="FN109" s="5"/>
      <c r="FO109" s="5"/>
      <c r="FP109" s="5"/>
      <c r="FQ109" s="5"/>
      <c r="FR109" s="5"/>
      <c r="FS109" s="5"/>
      <c r="FT109" s="5"/>
      <c r="FU109" s="5"/>
      <c r="FV109" s="5"/>
      <c r="FW109" s="5"/>
      <c r="FX109" s="5"/>
      <c r="FY109" s="5"/>
      <c r="FZ109" s="5"/>
      <c r="GA109" s="5"/>
      <c r="GB109" s="5"/>
      <c r="GC109" s="5"/>
      <c r="GD109" s="5"/>
      <c r="GE109" s="5"/>
      <c r="GF109" s="5"/>
      <c r="GG109" s="5"/>
      <c r="GH109" s="5"/>
      <c r="GI109" s="5"/>
      <c r="GJ109" s="5"/>
      <c r="GK109" s="5"/>
      <c r="GL109" s="5"/>
      <c r="GM109" s="5"/>
      <c r="GN109" s="5"/>
      <c r="GO109" s="5"/>
      <c r="GP109" s="5"/>
      <c r="GQ109" s="5"/>
      <c r="GR109" s="5"/>
      <c r="GS109" s="5"/>
      <c r="GT109" s="5"/>
      <c r="GU109" s="5"/>
      <c r="GV109" s="5"/>
      <c r="GW109" s="5"/>
      <c r="GX109" s="5"/>
      <c r="GY109" s="5"/>
      <c r="GZ109" s="5"/>
      <c r="HA109" s="5"/>
      <c r="HB109" s="5"/>
      <c r="HC109" s="5"/>
      <c r="HD109" s="5"/>
      <c r="HE109" s="5"/>
      <c r="HF109" s="5"/>
      <c r="HG109" s="5"/>
      <c r="HH109" s="5"/>
      <c r="HI109" s="5"/>
      <c r="HJ109" s="5"/>
      <c r="HK109" s="5"/>
      <c r="HL109" s="5"/>
      <c r="HM109" s="5"/>
      <c r="HN109" s="5"/>
      <c r="HO109" s="5"/>
      <c r="HP109" s="5"/>
      <c r="HQ109" s="5"/>
      <c r="HR109" s="5"/>
      <c r="HS109" s="5"/>
      <c r="HT109" s="5"/>
      <c r="HU109" s="5"/>
      <c r="HV109" s="5"/>
      <c r="HW109" s="5"/>
      <c r="HX109" s="5"/>
      <c r="HY109" s="5"/>
      <c r="HZ109" s="5"/>
      <c r="IA109" s="5"/>
      <c r="IB109" s="5"/>
      <c r="IC109" s="5"/>
      <c r="ID109" s="5"/>
      <c r="IE109" s="5"/>
      <c r="IF109" s="5"/>
      <c r="IG109" s="5"/>
      <c r="IH109" s="5"/>
      <c r="II109" s="5"/>
      <c r="IJ109" s="5"/>
      <c r="IK109" s="5"/>
      <c r="IL109" s="5"/>
      <c r="IM109" s="5"/>
      <c r="IN109" s="5"/>
      <c r="IO109" s="5"/>
      <c r="IP109" s="5"/>
      <c r="IQ109" s="5"/>
      <c r="IR109" s="5"/>
      <c r="IS109" s="5"/>
      <c r="IT109" s="5"/>
      <c r="IU109" s="5"/>
      <c r="IV109" s="5"/>
      <c r="IW109" s="5"/>
      <c r="IX109" s="5"/>
      <c r="IY109" s="5"/>
      <c r="IZ109" s="5"/>
      <c r="JA109" s="5"/>
    </row>
    <row r="110" s="2" customFormat="1" customHeight="1" spans="1:261">
      <c r="A110" s="33"/>
      <c r="B110" s="33"/>
      <c r="C110" s="34"/>
      <c r="D110" s="33"/>
      <c r="E110" s="33"/>
      <c r="F110" s="33"/>
      <c r="G110" s="35"/>
      <c r="H110" s="34"/>
      <c r="I110" s="35"/>
      <c r="J110" s="35"/>
      <c r="K110" s="34"/>
      <c r="L110" s="34"/>
      <c r="M110" s="35"/>
      <c r="N110" s="34"/>
      <c r="O110" s="35"/>
      <c r="P110" s="35"/>
      <c r="Q110" s="35"/>
      <c r="R110" s="35"/>
      <c r="S110" s="35"/>
      <c r="T110" s="34"/>
      <c r="U110" s="35"/>
      <c r="V110" s="38"/>
      <c r="W110" s="59"/>
      <c r="X110" s="33"/>
      <c r="Y110" s="60"/>
      <c r="Z110" s="33"/>
      <c r="AA110" s="89"/>
      <c r="AB110" s="89"/>
      <c r="AC110" s="89"/>
      <c r="AD110" s="40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  <c r="EJ110" s="5"/>
      <c r="EK110" s="5"/>
      <c r="EL110" s="5"/>
      <c r="EM110" s="5"/>
      <c r="EN110" s="5"/>
      <c r="EO110" s="5"/>
      <c r="EP110" s="5"/>
      <c r="EQ110" s="5"/>
      <c r="ER110" s="5"/>
      <c r="ES110" s="5"/>
      <c r="ET110" s="5"/>
      <c r="EU110" s="5"/>
      <c r="EV110" s="5"/>
      <c r="EW110" s="5"/>
      <c r="EX110" s="5"/>
      <c r="EY110" s="5"/>
      <c r="EZ110" s="5"/>
      <c r="FA110" s="5"/>
      <c r="FB110" s="5"/>
      <c r="FC110" s="5"/>
      <c r="FD110" s="5"/>
      <c r="FE110" s="5"/>
      <c r="FF110" s="5"/>
      <c r="FG110" s="5"/>
      <c r="FH110" s="5"/>
      <c r="FI110" s="5"/>
      <c r="FJ110" s="5"/>
      <c r="FK110" s="5"/>
      <c r="FL110" s="5"/>
      <c r="FM110" s="5"/>
      <c r="FN110" s="5"/>
      <c r="FO110" s="5"/>
      <c r="FP110" s="5"/>
      <c r="FQ110" s="5"/>
      <c r="FR110" s="5"/>
      <c r="FS110" s="5"/>
      <c r="FT110" s="5"/>
      <c r="FU110" s="5"/>
      <c r="FV110" s="5"/>
      <c r="FW110" s="5"/>
      <c r="FX110" s="5"/>
      <c r="FY110" s="5"/>
      <c r="FZ110" s="5"/>
      <c r="GA110" s="5"/>
      <c r="GB110" s="5"/>
      <c r="GC110" s="5"/>
      <c r="GD110" s="5"/>
      <c r="GE110" s="5"/>
      <c r="GF110" s="5"/>
      <c r="GG110" s="5"/>
      <c r="GH110" s="5"/>
      <c r="GI110" s="5"/>
      <c r="GJ110" s="5"/>
      <c r="GK110" s="5"/>
      <c r="GL110" s="5"/>
      <c r="GM110" s="5"/>
      <c r="GN110" s="5"/>
      <c r="GO110" s="5"/>
      <c r="GP110" s="5"/>
      <c r="GQ110" s="5"/>
      <c r="GR110" s="5"/>
      <c r="GS110" s="5"/>
      <c r="GT110" s="5"/>
      <c r="GU110" s="5"/>
      <c r="GV110" s="5"/>
      <c r="GW110" s="5"/>
      <c r="GX110" s="5"/>
      <c r="GY110" s="5"/>
      <c r="GZ110" s="5"/>
      <c r="HA110" s="5"/>
      <c r="HB110" s="5"/>
      <c r="HC110" s="5"/>
      <c r="HD110" s="5"/>
      <c r="HE110" s="5"/>
      <c r="HF110" s="5"/>
      <c r="HG110" s="5"/>
      <c r="HH110" s="5"/>
      <c r="HI110" s="5"/>
      <c r="HJ110" s="5"/>
      <c r="HK110" s="5"/>
      <c r="HL110" s="5"/>
      <c r="HM110" s="5"/>
      <c r="HN110" s="5"/>
      <c r="HO110" s="5"/>
      <c r="HP110" s="5"/>
      <c r="HQ110" s="5"/>
      <c r="HR110" s="5"/>
      <c r="HS110" s="5"/>
      <c r="HT110" s="5"/>
      <c r="HU110" s="5"/>
      <c r="HV110" s="5"/>
      <c r="HW110" s="5"/>
      <c r="HX110" s="5"/>
      <c r="HY110" s="5"/>
      <c r="HZ110" s="5"/>
      <c r="IA110" s="5"/>
      <c r="IB110" s="5"/>
      <c r="IC110" s="5"/>
      <c r="ID110" s="5"/>
      <c r="IE110" s="5"/>
      <c r="IF110" s="5"/>
      <c r="IG110" s="5"/>
      <c r="IH110" s="5"/>
      <c r="II110" s="5"/>
      <c r="IJ110" s="5"/>
      <c r="IK110" s="5"/>
      <c r="IL110" s="5"/>
      <c r="IM110" s="5"/>
      <c r="IN110" s="5"/>
      <c r="IO110" s="5"/>
      <c r="IP110" s="5"/>
      <c r="IQ110" s="5"/>
      <c r="IR110" s="5"/>
      <c r="IS110" s="5"/>
      <c r="IT110" s="5"/>
      <c r="IU110" s="5"/>
      <c r="IV110" s="5"/>
      <c r="IW110" s="5"/>
      <c r="IX110" s="5"/>
      <c r="IY110" s="5"/>
      <c r="IZ110" s="5"/>
      <c r="JA110" s="5"/>
    </row>
    <row r="111" s="2" customFormat="1" customHeight="1" spans="1:261">
      <c r="A111" s="33"/>
      <c r="B111" s="33"/>
      <c r="C111" s="34"/>
      <c r="D111" s="33"/>
      <c r="E111" s="33"/>
      <c r="F111" s="33"/>
      <c r="G111" s="35"/>
      <c r="H111" s="34"/>
      <c r="I111" s="35"/>
      <c r="J111" s="35"/>
      <c r="K111" s="34"/>
      <c r="L111" s="34"/>
      <c r="M111" s="35"/>
      <c r="N111" s="34"/>
      <c r="O111" s="35"/>
      <c r="P111" s="35"/>
      <c r="Q111" s="35"/>
      <c r="R111" s="35"/>
      <c r="S111" s="35"/>
      <c r="T111" s="34"/>
      <c r="U111" s="35"/>
      <c r="V111" s="38"/>
      <c r="W111" s="59"/>
      <c r="X111" s="33"/>
      <c r="Y111" s="60"/>
      <c r="Z111" s="33"/>
      <c r="AA111" s="89"/>
      <c r="AB111" s="89"/>
      <c r="AC111" s="89"/>
      <c r="AD111" s="40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  <c r="EJ111" s="5"/>
      <c r="EK111" s="5"/>
      <c r="EL111" s="5"/>
      <c r="EM111" s="5"/>
      <c r="EN111" s="5"/>
      <c r="EO111" s="5"/>
      <c r="EP111" s="5"/>
      <c r="EQ111" s="5"/>
      <c r="ER111" s="5"/>
      <c r="ES111" s="5"/>
      <c r="ET111" s="5"/>
      <c r="EU111" s="5"/>
      <c r="EV111" s="5"/>
      <c r="EW111" s="5"/>
      <c r="EX111" s="5"/>
      <c r="EY111" s="5"/>
      <c r="EZ111" s="5"/>
      <c r="FA111" s="5"/>
      <c r="FB111" s="5"/>
      <c r="FC111" s="5"/>
      <c r="FD111" s="5"/>
      <c r="FE111" s="5"/>
      <c r="FF111" s="5"/>
      <c r="FG111" s="5"/>
      <c r="FH111" s="5"/>
      <c r="FI111" s="5"/>
      <c r="FJ111" s="5"/>
      <c r="FK111" s="5"/>
      <c r="FL111" s="5"/>
      <c r="FM111" s="5"/>
      <c r="FN111" s="5"/>
      <c r="FO111" s="5"/>
      <c r="FP111" s="5"/>
      <c r="FQ111" s="5"/>
      <c r="FR111" s="5"/>
      <c r="FS111" s="5"/>
      <c r="FT111" s="5"/>
      <c r="FU111" s="5"/>
      <c r="FV111" s="5"/>
      <c r="FW111" s="5"/>
      <c r="FX111" s="5"/>
      <c r="FY111" s="5"/>
      <c r="FZ111" s="5"/>
      <c r="GA111" s="5"/>
      <c r="GB111" s="5"/>
      <c r="GC111" s="5"/>
      <c r="GD111" s="5"/>
      <c r="GE111" s="5"/>
      <c r="GF111" s="5"/>
      <c r="GG111" s="5"/>
      <c r="GH111" s="5"/>
      <c r="GI111" s="5"/>
      <c r="GJ111" s="5"/>
      <c r="GK111" s="5"/>
      <c r="GL111" s="5"/>
      <c r="GM111" s="5"/>
      <c r="GN111" s="5"/>
      <c r="GO111" s="5"/>
      <c r="GP111" s="5"/>
      <c r="GQ111" s="5"/>
      <c r="GR111" s="5"/>
      <c r="GS111" s="5"/>
      <c r="GT111" s="5"/>
      <c r="GU111" s="5"/>
      <c r="GV111" s="5"/>
      <c r="GW111" s="5"/>
      <c r="GX111" s="5"/>
      <c r="GY111" s="5"/>
      <c r="GZ111" s="5"/>
      <c r="HA111" s="5"/>
      <c r="HB111" s="5"/>
      <c r="HC111" s="5"/>
      <c r="HD111" s="5"/>
      <c r="HE111" s="5"/>
      <c r="HF111" s="5"/>
      <c r="HG111" s="5"/>
      <c r="HH111" s="5"/>
      <c r="HI111" s="5"/>
      <c r="HJ111" s="5"/>
      <c r="HK111" s="5"/>
      <c r="HL111" s="5"/>
      <c r="HM111" s="5"/>
      <c r="HN111" s="5"/>
      <c r="HO111" s="5"/>
      <c r="HP111" s="5"/>
      <c r="HQ111" s="5"/>
      <c r="HR111" s="5"/>
      <c r="HS111" s="5"/>
      <c r="HT111" s="5"/>
      <c r="HU111" s="5"/>
      <c r="HV111" s="5"/>
      <c r="HW111" s="5"/>
      <c r="HX111" s="5"/>
      <c r="HY111" s="5"/>
      <c r="HZ111" s="5"/>
      <c r="IA111" s="5"/>
      <c r="IB111" s="5"/>
      <c r="IC111" s="5"/>
      <c r="ID111" s="5"/>
      <c r="IE111" s="5"/>
      <c r="IF111" s="5"/>
      <c r="IG111" s="5"/>
      <c r="IH111" s="5"/>
      <c r="II111" s="5"/>
      <c r="IJ111" s="5"/>
      <c r="IK111" s="5"/>
      <c r="IL111" s="5"/>
      <c r="IM111" s="5"/>
      <c r="IN111" s="5"/>
      <c r="IO111" s="5"/>
      <c r="IP111" s="5"/>
      <c r="IQ111" s="5"/>
      <c r="IR111" s="5"/>
      <c r="IS111" s="5"/>
      <c r="IT111" s="5"/>
      <c r="IU111" s="5"/>
      <c r="IV111" s="5"/>
      <c r="IW111" s="5"/>
      <c r="IX111" s="5"/>
      <c r="IY111" s="5"/>
      <c r="IZ111" s="5"/>
      <c r="JA111" s="5"/>
    </row>
    <row r="112" s="2" customFormat="1" customHeight="1" spans="1:261">
      <c r="A112" s="33"/>
      <c r="B112" s="33"/>
      <c r="C112" s="34"/>
      <c r="D112" s="33"/>
      <c r="E112" s="33"/>
      <c r="F112" s="33"/>
      <c r="G112" s="35"/>
      <c r="H112" s="34"/>
      <c r="I112" s="35"/>
      <c r="J112" s="35"/>
      <c r="K112" s="34"/>
      <c r="L112" s="34"/>
      <c r="M112" s="35"/>
      <c r="N112" s="34"/>
      <c r="O112" s="35"/>
      <c r="P112" s="35"/>
      <c r="Q112" s="35"/>
      <c r="R112" s="35"/>
      <c r="S112" s="35"/>
      <c r="T112" s="34"/>
      <c r="U112" s="35"/>
      <c r="V112" s="38"/>
      <c r="W112" s="59"/>
      <c r="X112" s="33"/>
      <c r="Y112" s="60"/>
      <c r="Z112" s="33"/>
      <c r="AA112" s="89"/>
      <c r="AB112" s="89"/>
      <c r="AC112" s="89"/>
      <c r="AD112" s="40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  <c r="EJ112" s="5"/>
      <c r="EK112" s="5"/>
      <c r="EL112" s="5"/>
      <c r="EM112" s="5"/>
      <c r="EN112" s="5"/>
      <c r="EO112" s="5"/>
      <c r="EP112" s="5"/>
      <c r="EQ112" s="5"/>
      <c r="ER112" s="5"/>
      <c r="ES112" s="5"/>
      <c r="ET112" s="5"/>
      <c r="EU112" s="5"/>
      <c r="EV112" s="5"/>
      <c r="EW112" s="5"/>
      <c r="EX112" s="5"/>
      <c r="EY112" s="5"/>
      <c r="EZ112" s="5"/>
      <c r="FA112" s="5"/>
      <c r="FB112" s="5"/>
      <c r="FC112" s="5"/>
      <c r="FD112" s="5"/>
      <c r="FE112" s="5"/>
      <c r="FF112" s="5"/>
      <c r="FG112" s="5"/>
      <c r="FH112" s="5"/>
      <c r="FI112" s="5"/>
      <c r="FJ112" s="5"/>
      <c r="FK112" s="5"/>
      <c r="FL112" s="5"/>
      <c r="FM112" s="5"/>
      <c r="FN112" s="5"/>
      <c r="FO112" s="5"/>
      <c r="FP112" s="5"/>
      <c r="FQ112" s="5"/>
      <c r="FR112" s="5"/>
      <c r="FS112" s="5"/>
      <c r="FT112" s="5"/>
      <c r="FU112" s="5"/>
      <c r="FV112" s="5"/>
      <c r="FW112" s="5"/>
      <c r="FX112" s="5"/>
      <c r="FY112" s="5"/>
      <c r="FZ112" s="5"/>
      <c r="GA112" s="5"/>
      <c r="GB112" s="5"/>
      <c r="GC112" s="5"/>
      <c r="GD112" s="5"/>
      <c r="GE112" s="5"/>
      <c r="GF112" s="5"/>
      <c r="GG112" s="5"/>
      <c r="GH112" s="5"/>
      <c r="GI112" s="5"/>
      <c r="GJ112" s="5"/>
      <c r="GK112" s="5"/>
      <c r="GL112" s="5"/>
      <c r="GM112" s="5"/>
      <c r="GN112" s="5"/>
      <c r="GO112" s="5"/>
      <c r="GP112" s="5"/>
      <c r="GQ112" s="5"/>
      <c r="GR112" s="5"/>
      <c r="GS112" s="5"/>
      <c r="GT112" s="5"/>
      <c r="GU112" s="5"/>
      <c r="GV112" s="5"/>
      <c r="GW112" s="5"/>
      <c r="GX112" s="5"/>
      <c r="GY112" s="5"/>
      <c r="GZ112" s="5"/>
      <c r="HA112" s="5"/>
      <c r="HB112" s="5"/>
      <c r="HC112" s="5"/>
      <c r="HD112" s="5"/>
      <c r="HE112" s="5"/>
      <c r="HF112" s="5"/>
      <c r="HG112" s="5"/>
      <c r="HH112" s="5"/>
      <c r="HI112" s="5"/>
      <c r="HJ112" s="5"/>
      <c r="HK112" s="5"/>
      <c r="HL112" s="5"/>
      <c r="HM112" s="5"/>
      <c r="HN112" s="5"/>
      <c r="HO112" s="5"/>
      <c r="HP112" s="5"/>
      <c r="HQ112" s="5"/>
      <c r="HR112" s="5"/>
      <c r="HS112" s="5"/>
      <c r="HT112" s="5"/>
      <c r="HU112" s="5"/>
      <c r="HV112" s="5"/>
      <c r="HW112" s="5"/>
      <c r="HX112" s="5"/>
      <c r="HY112" s="5"/>
      <c r="HZ112" s="5"/>
      <c r="IA112" s="5"/>
      <c r="IB112" s="5"/>
      <c r="IC112" s="5"/>
      <c r="ID112" s="5"/>
      <c r="IE112" s="5"/>
      <c r="IF112" s="5"/>
      <c r="IG112" s="5"/>
      <c r="IH112" s="5"/>
      <c r="II112" s="5"/>
      <c r="IJ112" s="5"/>
      <c r="IK112" s="5"/>
      <c r="IL112" s="5"/>
      <c r="IM112" s="5"/>
      <c r="IN112" s="5"/>
      <c r="IO112" s="5"/>
      <c r="IP112" s="5"/>
      <c r="IQ112" s="5"/>
      <c r="IR112" s="5"/>
      <c r="IS112" s="5"/>
      <c r="IT112" s="5"/>
      <c r="IU112" s="5"/>
      <c r="IV112" s="5"/>
      <c r="IW112" s="5"/>
      <c r="IX112" s="5"/>
      <c r="IY112" s="5"/>
      <c r="IZ112" s="5"/>
      <c r="JA112" s="5"/>
    </row>
    <row r="113" s="2" customFormat="1" customHeight="1" spans="1:261">
      <c r="A113" s="33"/>
      <c r="B113" s="33"/>
      <c r="C113" s="34"/>
      <c r="D113" s="33"/>
      <c r="E113" s="33"/>
      <c r="F113" s="33"/>
      <c r="G113" s="35"/>
      <c r="H113" s="34"/>
      <c r="I113" s="35"/>
      <c r="J113" s="35"/>
      <c r="K113" s="34"/>
      <c r="L113" s="34"/>
      <c r="M113" s="35"/>
      <c r="N113" s="34"/>
      <c r="O113" s="35"/>
      <c r="P113" s="35"/>
      <c r="Q113" s="35"/>
      <c r="R113" s="35"/>
      <c r="S113" s="35"/>
      <c r="T113" s="34"/>
      <c r="U113" s="35"/>
      <c r="V113" s="38"/>
      <c r="W113" s="59"/>
      <c r="X113" s="33"/>
      <c r="Y113" s="60"/>
      <c r="Z113" s="33"/>
      <c r="AA113" s="89"/>
      <c r="AB113" s="89"/>
      <c r="AC113" s="89"/>
      <c r="AD113" s="40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  <c r="EJ113" s="5"/>
      <c r="EK113" s="5"/>
      <c r="EL113" s="5"/>
      <c r="EM113" s="5"/>
      <c r="EN113" s="5"/>
      <c r="EO113" s="5"/>
      <c r="EP113" s="5"/>
      <c r="EQ113" s="5"/>
      <c r="ER113" s="5"/>
      <c r="ES113" s="5"/>
      <c r="ET113" s="5"/>
      <c r="EU113" s="5"/>
      <c r="EV113" s="5"/>
      <c r="EW113" s="5"/>
      <c r="EX113" s="5"/>
      <c r="EY113" s="5"/>
      <c r="EZ113" s="5"/>
      <c r="FA113" s="5"/>
      <c r="FB113" s="5"/>
      <c r="FC113" s="5"/>
      <c r="FD113" s="5"/>
      <c r="FE113" s="5"/>
      <c r="FF113" s="5"/>
      <c r="FG113" s="5"/>
      <c r="FH113" s="5"/>
      <c r="FI113" s="5"/>
      <c r="FJ113" s="5"/>
      <c r="FK113" s="5"/>
      <c r="FL113" s="5"/>
      <c r="FM113" s="5"/>
      <c r="FN113" s="5"/>
      <c r="FO113" s="5"/>
      <c r="FP113" s="5"/>
      <c r="FQ113" s="5"/>
      <c r="FR113" s="5"/>
      <c r="FS113" s="5"/>
      <c r="FT113" s="5"/>
      <c r="FU113" s="5"/>
      <c r="FV113" s="5"/>
      <c r="FW113" s="5"/>
      <c r="FX113" s="5"/>
      <c r="FY113" s="5"/>
      <c r="FZ113" s="5"/>
      <c r="GA113" s="5"/>
      <c r="GB113" s="5"/>
      <c r="GC113" s="5"/>
      <c r="GD113" s="5"/>
      <c r="GE113" s="5"/>
      <c r="GF113" s="5"/>
      <c r="GG113" s="5"/>
      <c r="GH113" s="5"/>
      <c r="GI113" s="5"/>
      <c r="GJ113" s="5"/>
      <c r="GK113" s="5"/>
      <c r="GL113" s="5"/>
      <c r="GM113" s="5"/>
      <c r="GN113" s="5"/>
      <c r="GO113" s="5"/>
      <c r="GP113" s="5"/>
      <c r="GQ113" s="5"/>
      <c r="GR113" s="5"/>
      <c r="GS113" s="5"/>
      <c r="GT113" s="5"/>
      <c r="GU113" s="5"/>
      <c r="GV113" s="5"/>
      <c r="GW113" s="5"/>
      <c r="GX113" s="5"/>
      <c r="GY113" s="5"/>
      <c r="GZ113" s="5"/>
      <c r="HA113" s="5"/>
      <c r="HB113" s="5"/>
      <c r="HC113" s="5"/>
      <c r="HD113" s="5"/>
      <c r="HE113" s="5"/>
      <c r="HF113" s="5"/>
      <c r="HG113" s="5"/>
      <c r="HH113" s="5"/>
      <c r="HI113" s="5"/>
      <c r="HJ113" s="5"/>
      <c r="HK113" s="5"/>
      <c r="HL113" s="5"/>
      <c r="HM113" s="5"/>
      <c r="HN113" s="5"/>
      <c r="HO113" s="5"/>
      <c r="HP113" s="5"/>
      <c r="HQ113" s="5"/>
      <c r="HR113" s="5"/>
      <c r="HS113" s="5"/>
      <c r="HT113" s="5"/>
      <c r="HU113" s="5"/>
      <c r="HV113" s="5"/>
      <c r="HW113" s="5"/>
      <c r="HX113" s="5"/>
      <c r="HY113" s="5"/>
      <c r="HZ113" s="5"/>
      <c r="IA113" s="5"/>
      <c r="IB113" s="5"/>
      <c r="IC113" s="5"/>
      <c r="ID113" s="5"/>
      <c r="IE113" s="5"/>
      <c r="IF113" s="5"/>
      <c r="IG113" s="5"/>
      <c r="IH113" s="5"/>
      <c r="II113" s="5"/>
      <c r="IJ113" s="5"/>
      <c r="IK113" s="5"/>
      <c r="IL113" s="5"/>
      <c r="IM113" s="5"/>
      <c r="IN113" s="5"/>
      <c r="IO113" s="5"/>
      <c r="IP113" s="5"/>
      <c r="IQ113" s="5"/>
      <c r="IR113" s="5"/>
      <c r="IS113" s="5"/>
      <c r="IT113" s="5"/>
      <c r="IU113" s="5"/>
      <c r="IV113" s="5"/>
      <c r="IW113" s="5"/>
      <c r="IX113" s="5"/>
      <c r="IY113" s="5"/>
      <c r="IZ113" s="5"/>
      <c r="JA113" s="5"/>
    </row>
    <row r="114" s="2" customFormat="1" customHeight="1" spans="1:261">
      <c r="A114" s="33"/>
      <c r="B114" s="33"/>
      <c r="C114" s="34"/>
      <c r="D114" s="33"/>
      <c r="E114" s="33"/>
      <c r="F114" s="33"/>
      <c r="G114" s="35"/>
      <c r="H114" s="34"/>
      <c r="I114" s="35"/>
      <c r="J114" s="35"/>
      <c r="K114" s="34"/>
      <c r="L114" s="34"/>
      <c r="M114" s="35"/>
      <c r="N114" s="34"/>
      <c r="O114" s="35"/>
      <c r="P114" s="35"/>
      <c r="Q114" s="35"/>
      <c r="R114" s="35"/>
      <c r="S114" s="35"/>
      <c r="T114" s="34"/>
      <c r="U114" s="35"/>
      <c r="V114" s="38"/>
      <c r="W114" s="59"/>
      <c r="X114" s="33"/>
      <c r="Y114" s="60"/>
      <c r="Z114" s="33"/>
      <c r="AA114" s="89"/>
      <c r="AB114" s="89"/>
      <c r="AC114" s="89"/>
      <c r="AD114" s="40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  <c r="EJ114" s="5"/>
      <c r="EK114" s="5"/>
      <c r="EL114" s="5"/>
      <c r="EM114" s="5"/>
      <c r="EN114" s="5"/>
      <c r="EO114" s="5"/>
      <c r="EP114" s="5"/>
      <c r="EQ114" s="5"/>
      <c r="ER114" s="5"/>
      <c r="ES114" s="5"/>
      <c r="ET114" s="5"/>
      <c r="EU114" s="5"/>
      <c r="EV114" s="5"/>
      <c r="EW114" s="5"/>
      <c r="EX114" s="5"/>
      <c r="EY114" s="5"/>
      <c r="EZ114" s="5"/>
      <c r="FA114" s="5"/>
      <c r="FB114" s="5"/>
      <c r="FC114" s="5"/>
      <c r="FD114" s="5"/>
      <c r="FE114" s="5"/>
      <c r="FF114" s="5"/>
      <c r="FG114" s="5"/>
      <c r="FH114" s="5"/>
      <c r="FI114" s="5"/>
      <c r="FJ114" s="5"/>
      <c r="FK114" s="5"/>
      <c r="FL114" s="5"/>
      <c r="FM114" s="5"/>
      <c r="FN114" s="5"/>
      <c r="FO114" s="5"/>
      <c r="FP114" s="5"/>
      <c r="FQ114" s="5"/>
      <c r="FR114" s="5"/>
      <c r="FS114" s="5"/>
      <c r="FT114" s="5"/>
      <c r="FU114" s="5"/>
      <c r="FV114" s="5"/>
      <c r="FW114" s="5"/>
      <c r="FX114" s="5"/>
      <c r="FY114" s="5"/>
      <c r="FZ114" s="5"/>
      <c r="GA114" s="5"/>
      <c r="GB114" s="5"/>
      <c r="GC114" s="5"/>
      <c r="GD114" s="5"/>
      <c r="GE114" s="5"/>
      <c r="GF114" s="5"/>
      <c r="GG114" s="5"/>
      <c r="GH114" s="5"/>
      <c r="GI114" s="5"/>
      <c r="GJ114" s="5"/>
      <c r="GK114" s="5"/>
      <c r="GL114" s="5"/>
      <c r="GM114" s="5"/>
      <c r="GN114" s="5"/>
      <c r="GO114" s="5"/>
      <c r="GP114" s="5"/>
      <c r="GQ114" s="5"/>
      <c r="GR114" s="5"/>
      <c r="GS114" s="5"/>
      <c r="GT114" s="5"/>
      <c r="GU114" s="5"/>
      <c r="GV114" s="5"/>
      <c r="GW114" s="5"/>
      <c r="GX114" s="5"/>
      <c r="GY114" s="5"/>
      <c r="GZ114" s="5"/>
      <c r="HA114" s="5"/>
      <c r="HB114" s="5"/>
      <c r="HC114" s="5"/>
      <c r="HD114" s="5"/>
      <c r="HE114" s="5"/>
      <c r="HF114" s="5"/>
      <c r="HG114" s="5"/>
      <c r="HH114" s="5"/>
      <c r="HI114" s="5"/>
      <c r="HJ114" s="5"/>
      <c r="HK114" s="5"/>
      <c r="HL114" s="5"/>
      <c r="HM114" s="5"/>
      <c r="HN114" s="5"/>
      <c r="HO114" s="5"/>
      <c r="HP114" s="5"/>
      <c r="HQ114" s="5"/>
      <c r="HR114" s="5"/>
      <c r="HS114" s="5"/>
      <c r="HT114" s="5"/>
      <c r="HU114" s="5"/>
      <c r="HV114" s="5"/>
      <c r="HW114" s="5"/>
      <c r="HX114" s="5"/>
      <c r="HY114" s="5"/>
      <c r="HZ114" s="5"/>
      <c r="IA114" s="5"/>
      <c r="IB114" s="5"/>
      <c r="IC114" s="5"/>
      <c r="ID114" s="5"/>
      <c r="IE114" s="5"/>
      <c r="IF114" s="5"/>
      <c r="IG114" s="5"/>
      <c r="IH114" s="5"/>
      <c r="II114" s="5"/>
      <c r="IJ114" s="5"/>
      <c r="IK114" s="5"/>
      <c r="IL114" s="5"/>
      <c r="IM114" s="5"/>
      <c r="IN114" s="5"/>
      <c r="IO114" s="5"/>
      <c r="IP114" s="5"/>
      <c r="IQ114" s="5"/>
      <c r="IR114" s="5"/>
      <c r="IS114" s="5"/>
      <c r="IT114" s="5"/>
      <c r="IU114" s="5"/>
      <c r="IV114" s="5"/>
      <c r="IW114" s="5"/>
      <c r="IX114" s="5"/>
      <c r="IY114" s="5"/>
      <c r="IZ114" s="5"/>
      <c r="JA114" s="5"/>
    </row>
    <row r="115" s="2" customFormat="1" customHeight="1" spans="1:261">
      <c r="A115" s="33"/>
      <c r="B115" s="33"/>
      <c r="C115" s="34"/>
      <c r="D115" s="33"/>
      <c r="E115" s="33"/>
      <c r="F115" s="33"/>
      <c r="G115" s="35"/>
      <c r="H115" s="34"/>
      <c r="I115" s="35"/>
      <c r="J115" s="35"/>
      <c r="K115" s="34"/>
      <c r="L115" s="34"/>
      <c r="M115" s="35"/>
      <c r="N115" s="34"/>
      <c r="O115" s="35"/>
      <c r="P115" s="35"/>
      <c r="Q115" s="35"/>
      <c r="R115" s="35"/>
      <c r="S115" s="35"/>
      <c r="T115" s="34"/>
      <c r="U115" s="35"/>
      <c r="V115" s="38"/>
      <c r="W115" s="59"/>
      <c r="X115" s="33"/>
      <c r="Y115" s="60"/>
      <c r="Z115" s="33"/>
      <c r="AA115" s="89"/>
      <c r="AB115" s="89"/>
      <c r="AC115" s="89"/>
      <c r="AD115" s="40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  <c r="EL115" s="5"/>
      <c r="EM115" s="5"/>
      <c r="EN115" s="5"/>
      <c r="EO115" s="5"/>
      <c r="EP115" s="5"/>
      <c r="EQ115" s="5"/>
      <c r="ER115" s="5"/>
      <c r="ES115" s="5"/>
      <c r="ET115" s="5"/>
      <c r="EU115" s="5"/>
      <c r="EV115" s="5"/>
      <c r="EW115" s="5"/>
      <c r="EX115" s="5"/>
      <c r="EY115" s="5"/>
      <c r="EZ115" s="5"/>
      <c r="FA115" s="5"/>
      <c r="FB115" s="5"/>
      <c r="FC115" s="5"/>
      <c r="FD115" s="5"/>
      <c r="FE115" s="5"/>
      <c r="FF115" s="5"/>
      <c r="FG115" s="5"/>
      <c r="FH115" s="5"/>
      <c r="FI115" s="5"/>
      <c r="FJ115" s="5"/>
      <c r="FK115" s="5"/>
      <c r="FL115" s="5"/>
      <c r="FM115" s="5"/>
      <c r="FN115" s="5"/>
      <c r="FO115" s="5"/>
      <c r="FP115" s="5"/>
      <c r="FQ115" s="5"/>
      <c r="FR115" s="5"/>
      <c r="FS115" s="5"/>
      <c r="FT115" s="5"/>
      <c r="FU115" s="5"/>
      <c r="FV115" s="5"/>
      <c r="FW115" s="5"/>
      <c r="FX115" s="5"/>
      <c r="FY115" s="5"/>
      <c r="FZ115" s="5"/>
      <c r="GA115" s="5"/>
      <c r="GB115" s="5"/>
      <c r="GC115" s="5"/>
      <c r="GD115" s="5"/>
      <c r="GE115" s="5"/>
      <c r="GF115" s="5"/>
      <c r="GG115" s="5"/>
      <c r="GH115" s="5"/>
      <c r="GI115" s="5"/>
      <c r="GJ115" s="5"/>
      <c r="GK115" s="5"/>
      <c r="GL115" s="5"/>
      <c r="GM115" s="5"/>
      <c r="GN115" s="5"/>
      <c r="GO115" s="5"/>
      <c r="GP115" s="5"/>
      <c r="GQ115" s="5"/>
      <c r="GR115" s="5"/>
      <c r="GS115" s="5"/>
      <c r="GT115" s="5"/>
      <c r="GU115" s="5"/>
      <c r="GV115" s="5"/>
      <c r="GW115" s="5"/>
      <c r="GX115" s="5"/>
      <c r="GY115" s="5"/>
      <c r="GZ115" s="5"/>
      <c r="HA115" s="5"/>
      <c r="HB115" s="5"/>
      <c r="HC115" s="5"/>
      <c r="HD115" s="5"/>
      <c r="HE115" s="5"/>
      <c r="HF115" s="5"/>
      <c r="HG115" s="5"/>
      <c r="HH115" s="5"/>
      <c r="HI115" s="5"/>
      <c r="HJ115" s="5"/>
      <c r="HK115" s="5"/>
      <c r="HL115" s="5"/>
      <c r="HM115" s="5"/>
      <c r="HN115" s="5"/>
      <c r="HO115" s="5"/>
      <c r="HP115" s="5"/>
      <c r="HQ115" s="5"/>
      <c r="HR115" s="5"/>
      <c r="HS115" s="5"/>
      <c r="HT115" s="5"/>
      <c r="HU115" s="5"/>
      <c r="HV115" s="5"/>
      <c r="HW115" s="5"/>
      <c r="HX115" s="5"/>
      <c r="HY115" s="5"/>
      <c r="HZ115" s="5"/>
      <c r="IA115" s="5"/>
      <c r="IB115" s="5"/>
      <c r="IC115" s="5"/>
      <c r="ID115" s="5"/>
      <c r="IE115" s="5"/>
      <c r="IF115" s="5"/>
      <c r="IG115" s="5"/>
      <c r="IH115" s="5"/>
      <c r="II115" s="5"/>
      <c r="IJ115" s="5"/>
      <c r="IK115" s="5"/>
      <c r="IL115" s="5"/>
      <c r="IM115" s="5"/>
      <c r="IN115" s="5"/>
      <c r="IO115" s="5"/>
      <c r="IP115" s="5"/>
      <c r="IQ115" s="5"/>
      <c r="IR115" s="5"/>
      <c r="IS115" s="5"/>
      <c r="IT115" s="5"/>
      <c r="IU115" s="5"/>
      <c r="IV115" s="5"/>
      <c r="IW115" s="5"/>
      <c r="IX115" s="5"/>
      <c r="IY115" s="5"/>
      <c r="IZ115" s="5"/>
      <c r="JA115" s="5"/>
    </row>
    <row r="116" s="2" customFormat="1" customHeight="1" spans="1:261">
      <c r="A116" s="33"/>
      <c r="B116" s="33"/>
      <c r="C116" s="34"/>
      <c r="D116" s="33"/>
      <c r="E116" s="33"/>
      <c r="F116" s="33"/>
      <c r="G116" s="35"/>
      <c r="H116" s="34"/>
      <c r="I116" s="35"/>
      <c r="J116" s="35"/>
      <c r="K116" s="34"/>
      <c r="L116" s="34"/>
      <c r="M116" s="35"/>
      <c r="N116" s="34"/>
      <c r="O116" s="35"/>
      <c r="P116" s="35"/>
      <c r="Q116" s="35"/>
      <c r="R116" s="35"/>
      <c r="S116" s="35"/>
      <c r="T116" s="34"/>
      <c r="U116" s="35"/>
      <c r="V116" s="38"/>
      <c r="W116" s="59"/>
      <c r="X116" s="33"/>
      <c r="Y116" s="60"/>
      <c r="Z116" s="33"/>
      <c r="AA116" s="89"/>
      <c r="AB116" s="89"/>
      <c r="AC116" s="89"/>
      <c r="AD116" s="40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  <c r="EJ116" s="5"/>
      <c r="EK116" s="5"/>
      <c r="EL116" s="5"/>
      <c r="EM116" s="5"/>
      <c r="EN116" s="5"/>
      <c r="EO116" s="5"/>
      <c r="EP116" s="5"/>
      <c r="EQ116" s="5"/>
      <c r="ER116" s="5"/>
      <c r="ES116" s="5"/>
      <c r="ET116" s="5"/>
      <c r="EU116" s="5"/>
      <c r="EV116" s="5"/>
      <c r="EW116" s="5"/>
      <c r="EX116" s="5"/>
      <c r="EY116" s="5"/>
      <c r="EZ116" s="5"/>
      <c r="FA116" s="5"/>
      <c r="FB116" s="5"/>
      <c r="FC116" s="5"/>
      <c r="FD116" s="5"/>
      <c r="FE116" s="5"/>
      <c r="FF116" s="5"/>
      <c r="FG116" s="5"/>
      <c r="FH116" s="5"/>
      <c r="FI116" s="5"/>
      <c r="FJ116" s="5"/>
      <c r="FK116" s="5"/>
      <c r="FL116" s="5"/>
      <c r="FM116" s="5"/>
      <c r="FN116" s="5"/>
      <c r="FO116" s="5"/>
      <c r="FP116" s="5"/>
      <c r="FQ116" s="5"/>
      <c r="FR116" s="5"/>
      <c r="FS116" s="5"/>
      <c r="FT116" s="5"/>
      <c r="FU116" s="5"/>
      <c r="FV116" s="5"/>
      <c r="FW116" s="5"/>
      <c r="FX116" s="5"/>
      <c r="FY116" s="5"/>
      <c r="FZ116" s="5"/>
      <c r="GA116" s="5"/>
      <c r="GB116" s="5"/>
      <c r="GC116" s="5"/>
      <c r="GD116" s="5"/>
      <c r="GE116" s="5"/>
      <c r="GF116" s="5"/>
      <c r="GG116" s="5"/>
      <c r="GH116" s="5"/>
      <c r="GI116" s="5"/>
      <c r="GJ116" s="5"/>
      <c r="GK116" s="5"/>
      <c r="GL116" s="5"/>
      <c r="GM116" s="5"/>
      <c r="GN116" s="5"/>
      <c r="GO116" s="5"/>
      <c r="GP116" s="5"/>
      <c r="GQ116" s="5"/>
      <c r="GR116" s="5"/>
      <c r="GS116" s="5"/>
      <c r="GT116" s="5"/>
      <c r="GU116" s="5"/>
      <c r="GV116" s="5"/>
      <c r="GW116" s="5"/>
      <c r="GX116" s="5"/>
      <c r="GY116" s="5"/>
      <c r="GZ116" s="5"/>
      <c r="HA116" s="5"/>
      <c r="HB116" s="5"/>
      <c r="HC116" s="5"/>
      <c r="HD116" s="5"/>
      <c r="HE116" s="5"/>
      <c r="HF116" s="5"/>
      <c r="HG116" s="5"/>
      <c r="HH116" s="5"/>
      <c r="HI116" s="5"/>
      <c r="HJ116" s="5"/>
      <c r="HK116" s="5"/>
      <c r="HL116" s="5"/>
      <c r="HM116" s="5"/>
      <c r="HN116" s="5"/>
      <c r="HO116" s="5"/>
      <c r="HP116" s="5"/>
      <c r="HQ116" s="5"/>
      <c r="HR116" s="5"/>
      <c r="HS116" s="5"/>
      <c r="HT116" s="5"/>
      <c r="HU116" s="5"/>
      <c r="HV116" s="5"/>
      <c r="HW116" s="5"/>
      <c r="HX116" s="5"/>
      <c r="HY116" s="5"/>
      <c r="HZ116" s="5"/>
      <c r="IA116" s="5"/>
      <c r="IB116" s="5"/>
      <c r="IC116" s="5"/>
      <c r="ID116" s="5"/>
      <c r="IE116" s="5"/>
      <c r="IF116" s="5"/>
      <c r="IG116" s="5"/>
      <c r="IH116" s="5"/>
      <c r="II116" s="5"/>
      <c r="IJ116" s="5"/>
      <c r="IK116" s="5"/>
      <c r="IL116" s="5"/>
      <c r="IM116" s="5"/>
      <c r="IN116" s="5"/>
      <c r="IO116" s="5"/>
      <c r="IP116" s="5"/>
      <c r="IQ116" s="5"/>
      <c r="IR116" s="5"/>
      <c r="IS116" s="5"/>
      <c r="IT116" s="5"/>
      <c r="IU116" s="5"/>
      <c r="IV116" s="5"/>
      <c r="IW116" s="5"/>
      <c r="IX116" s="5"/>
      <c r="IY116" s="5"/>
      <c r="IZ116" s="5"/>
      <c r="JA116" s="5"/>
    </row>
    <row r="117" s="2" customFormat="1" customHeight="1" spans="1:261">
      <c r="A117" s="33"/>
      <c r="B117" s="33"/>
      <c r="C117" s="34"/>
      <c r="D117" s="33"/>
      <c r="E117" s="33"/>
      <c r="F117" s="33"/>
      <c r="G117" s="35"/>
      <c r="H117" s="34"/>
      <c r="I117" s="35"/>
      <c r="J117" s="35"/>
      <c r="K117" s="34"/>
      <c r="L117" s="34"/>
      <c r="M117" s="35"/>
      <c r="N117" s="34"/>
      <c r="O117" s="35"/>
      <c r="P117" s="35"/>
      <c r="Q117" s="35"/>
      <c r="R117" s="35"/>
      <c r="S117" s="35"/>
      <c r="T117" s="34"/>
      <c r="U117" s="35"/>
      <c r="V117" s="38"/>
      <c r="W117" s="59"/>
      <c r="X117" s="33"/>
      <c r="Y117" s="60"/>
      <c r="Z117" s="33"/>
      <c r="AA117" s="89"/>
      <c r="AB117" s="89"/>
      <c r="AC117" s="89"/>
      <c r="AD117" s="40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  <c r="EA117" s="5"/>
      <c r="EB117" s="5"/>
      <c r="EC117" s="5"/>
      <c r="ED117" s="5"/>
      <c r="EE117" s="5"/>
      <c r="EF117" s="5"/>
      <c r="EG117" s="5"/>
      <c r="EH117" s="5"/>
      <c r="EI117" s="5"/>
      <c r="EJ117" s="5"/>
      <c r="EK117" s="5"/>
      <c r="EL117" s="5"/>
      <c r="EM117" s="5"/>
      <c r="EN117" s="5"/>
      <c r="EO117" s="5"/>
      <c r="EP117" s="5"/>
      <c r="EQ117" s="5"/>
      <c r="ER117" s="5"/>
      <c r="ES117" s="5"/>
      <c r="ET117" s="5"/>
      <c r="EU117" s="5"/>
      <c r="EV117" s="5"/>
      <c r="EW117" s="5"/>
      <c r="EX117" s="5"/>
      <c r="EY117" s="5"/>
      <c r="EZ117" s="5"/>
      <c r="FA117" s="5"/>
      <c r="FB117" s="5"/>
      <c r="FC117" s="5"/>
      <c r="FD117" s="5"/>
      <c r="FE117" s="5"/>
      <c r="FF117" s="5"/>
      <c r="FG117" s="5"/>
      <c r="FH117" s="5"/>
      <c r="FI117" s="5"/>
      <c r="FJ117" s="5"/>
      <c r="FK117" s="5"/>
      <c r="FL117" s="5"/>
      <c r="FM117" s="5"/>
      <c r="FN117" s="5"/>
      <c r="FO117" s="5"/>
      <c r="FP117" s="5"/>
      <c r="FQ117" s="5"/>
      <c r="FR117" s="5"/>
      <c r="FS117" s="5"/>
      <c r="FT117" s="5"/>
      <c r="FU117" s="5"/>
      <c r="FV117" s="5"/>
      <c r="FW117" s="5"/>
      <c r="FX117" s="5"/>
      <c r="FY117" s="5"/>
      <c r="FZ117" s="5"/>
      <c r="GA117" s="5"/>
      <c r="GB117" s="5"/>
      <c r="GC117" s="5"/>
      <c r="GD117" s="5"/>
      <c r="GE117" s="5"/>
      <c r="GF117" s="5"/>
      <c r="GG117" s="5"/>
      <c r="GH117" s="5"/>
      <c r="GI117" s="5"/>
      <c r="GJ117" s="5"/>
      <c r="GK117" s="5"/>
      <c r="GL117" s="5"/>
      <c r="GM117" s="5"/>
      <c r="GN117" s="5"/>
      <c r="GO117" s="5"/>
      <c r="GP117" s="5"/>
      <c r="GQ117" s="5"/>
      <c r="GR117" s="5"/>
      <c r="GS117" s="5"/>
      <c r="GT117" s="5"/>
      <c r="GU117" s="5"/>
      <c r="GV117" s="5"/>
      <c r="GW117" s="5"/>
      <c r="GX117" s="5"/>
      <c r="GY117" s="5"/>
      <c r="GZ117" s="5"/>
      <c r="HA117" s="5"/>
      <c r="HB117" s="5"/>
      <c r="HC117" s="5"/>
      <c r="HD117" s="5"/>
      <c r="HE117" s="5"/>
      <c r="HF117" s="5"/>
      <c r="HG117" s="5"/>
      <c r="HH117" s="5"/>
      <c r="HI117" s="5"/>
      <c r="HJ117" s="5"/>
      <c r="HK117" s="5"/>
      <c r="HL117" s="5"/>
      <c r="HM117" s="5"/>
      <c r="HN117" s="5"/>
      <c r="HO117" s="5"/>
      <c r="HP117" s="5"/>
      <c r="HQ117" s="5"/>
      <c r="HR117" s="5"/>
      <c r="HS117" s="5"/>
      <c r="HT117" s="5"/>
      <c r="HU117" s="5"/>
      <c r="HV117" s="5"/>
      <c r="HW117" s="5"/>
      <c r="HX117" s="5"/>
      <c r="HY117" s="5"/>
      <c r="HZ117" s="5"/>
      <c r="IA117" s="5"/>
      <c r="IB117" s="5"/>
      <c r="IC117" s="5"/>
      <c r="ID117" s="5"/>
      <c r="IE117" s="5"/>
      <c r="IF117" s="5"/>
      <c r="IG117" s="5"/>
      <c r="IH117" s="5"/>
      <c r="II117" s="5"/>
      <c r="IJ117" s="5"/>
      <c r="IK117" s="5"/>
      <c r="IL117" s="5"/>
      <c r="IM117" s="5"/>
      <c r="IN117" s="5"/>
      <c r="IO117" s="5"/>
      <c r="IP117" s="5"/>
      <c r="IQ117" s="5"/>
      <c r="IR117" s="5"/>
      <c r="IS117" s="5"/>
      <c r="IT117" s="5"/>
      <c r="IU117" s="5"/>
      <c r="IV117" s="5"/>
      <c r="IW117" s="5"/>
      <c r="IX117" s="5"/>
      <c r="IY117" s="5"/>
      <c r="IZ117" s="5"/>
      <c r="JA117" s="5"/>
    </row>
    <row r="118" s="2" customFormat="1" customHeight="1" spans="1:261">
      <c r="A118" s="33"/>
      <c r="B118" s="33"/>
      <c r="C118" s="34"/>
      <c r="D118" s="33"/>
      <c r="E118" s="33"/>
      <c r="F118" s="33"/>
      <c r="G118" s="35"/>
      <c r="H118" s="34"/>
      <c r="I118" s="35"/>
      <c r="J118" s="35"/>
      <c r="K118" s="34"/>
      <c r="L118" s="34"/>
      <c r="M118" s="35"/>
      <c r="N118" s="34"/>
      <c r="O118" s="35"/>
      <c r="P118" s="35"/>
      <c r="Q118" s="35"/>
      <c r="R118" s="35"/>
      <c r="S118" s="35"/>
      <c r="T118" s="34"/>
      <c r="U118" s="35"/>
      <c r="V118" s="38"/>
      <c r="W118" s="59"/>
      <c r="X118" s="33"/>
      <c r="Y118" s="60"/>
      <c r="Z118" s="33"/>
      <c r="AA118" s="89"/>
      <c r="AB118" s="89"/>
      <c r="AC118" s="89"/>
      <c r="AD118" s="40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  <c r="EJ118" s="5"/>
      <c r="EK118" s="5"/>
      <c r="EL118" s="5"/>
      <c r="EM118" s="5"/>
      <c r="EN118" s="5"/>
      <c r="EO118" s="5"/>
      <c r="EP118" s="5"/>
      <c r="EQ118" s="5"/>
      <c r="ER118" s="5"/>
      <c r="ES118" s="5"/>
      <c r="ET118" s="5"/>
      <c r="EU118" s="5"/>
      <c r="EV118" s="5"/>
      <c r="EW118" s="5"/>
      <c r="EX118" s="5"/>
      <c r="EY118" s="5"/>
      <c r="EZ118" s="5"/>
      <c r="FA118" s="5"/>
      <c r="FB118" s="5"/>
      <c r="FC118" s="5"/>
      <c r="FD118" s="5"/>
      <c r="FE118" s="5"/>
      <c r="FF118" s="5"/>
      <c r="FG118" s="5"/>
      <c r="FH118" s="5"/>
      <c r="FI118" s="5"/>
      <c r="FJ118" s="5"/>
      <c r="FK118" s="5"/>
      <c r="FL118" s="5"/>
      <c r="FM118" s="5"/>
      <c r="FN118" s="5"/>
      <c r="FO118" s="5"/>
      <c r="FP118" s="5"/>
      <c r="FQ118" s="5"/>
      <c r="FR118" s="5"/>
      <c r="FS118" s="5"/>
      <c r="FT118" s="5"/>
      <c r="FU118" s="5"/>
      <c r="FV118" s="5"/>
      <c r="FW118" s="5"/>
      <c r="FX118" s="5"/>
      <c r="FY118" s="5"/>
      <c r="FZ118" s="5"/>
      <c r="GA118" s="5"/>
      <c r="GB118" s="5"/>
      <c r="GC118" s="5"/>
      <c r="GD118" s="5"/>
      <c r="GE118" s="5"/>
      <c r="GF118" s="5"/>
      <c r="GG118" s="5"/>
      <c r="GH118" s="5"/>
      <c r="GI118" s="5"/>
      <c r="GJ118" s="5"/>
      <c r="GK118" s="5"/>
      <c r="GL118" s="5"/>
      <c r="GM118" s="5"/>
      <c r="GN118" s="5"/>
      <c r="GO118" s="5"/>
      <c r="GP118" s="5"/>
      <c r="GQ118" s="5"/>
      <c r="GR118" s="5"/>
      <c r="GS118" s="5"/>
      <c r="GT118" s="5"/>
      <c r="GU118" s="5"/>
      <c r="GV118" s="5"/>
      <c r="GW118" s="5"/>
      <c r="GX118" s="5"/>
      <c r="GY118" s="5"/>
      <c r="GZ118" s="5"/>
      <c r="HA118" s="5"/>
      <c r="HB118" s="5"/>
      <c r="HC118" s="5"/>
      <c r="HD118" s="5"/>
      <c r="HE118" s="5"/>
      <c r="HF118" s="5"/>
      <c r="HG118" s="5"/>
      <c r="HH118" s="5"/>
      <c r="HI118" s="5"/>
      <c r="HJ118" s="5"/>
      <c r="HK118" s="5"/>
      <c r="HL118" s="5"/>
      <c r="HM118" s="5"/>
      <c r="HN118" s="5"/>
      <c r="HO118" s="5"/>
      <c r="HP118" s="5"/>
      <c r="HQ118" s="5"/>
      <c r="HR118" s="5"/>
      <c r="HS118" s="5"/>
      <c r="HT118" s="5"/>
      <c r="HU118" s="5"/>
      <c r="HV118" s="5"/>
      <c r="HW118" s="5"/>
      <c r="HX118" s="5"/>
      <c r="HY118" s="5"/>
      <c r="HZ118" s="5"/>
      <c r="IA118" s="5"/>
      <c r="IB118" s="5"/>
      <c r="IC118" s="5"/>
      <c r="ID118" s="5"/>
      <c r="IE118" s="5"/>
      <c r="IF118" s="5"/>
      <c r="IG118" s="5"/>
      <c r="IH118" s="5"/>
      <c r="II118" s="5"/>
      <c r="IJ118" s="5"/>
      <c r="IK118" s="5"/>
      <c r="IL118" s="5"/>
      <c r="IM118" s="5"/>
      <c r="IN118" s="5"/>
      <c r="IO118" s="5"/>
      <c r="IP118" s="5"/>
      <c r="IQ118" s="5"/>
      <c r="IR118" s="5"/>
      <c r="IS118" s="5"/>
      <c r="IT118" s="5"/>
      <c r="IU118" s="5"/>
      <c r="IV118" s="5"/>
      <c r="IW118" s="5"/>
      <c r="IX118" s="5"/>
      <c r="IY118" s="5"/>
      <c r="IZ118" s="5"/>
      <c r="JA118" s="5"/>
    </row>
    <row r="119" s="2" customFormat="1" customHeight="1" spans="1:261">
      <c r="A119" s="33"/>
      <c r="B119" s="33"/>
      <c r="C119" s="34"/>
      <c r="D119" s="33"/>
      <c r="E119" s="33"/>
      <c r="F119" s="33"/>
      <c r="G119" s="35"/>
      <c r="H119" s="34"/>
      <c r="I119" s="35"/>
      <c r="J119" s="35"/>
      <c r="K119" s="34"/>
      <c r="L119" s="34"/>
      <c r="M119" s="35"/>
      <c r="N119" s="34"/>
      <c r="O119" s="35"/>
      <c r="P119" s="35"/>
      <c r="Q119" s="35"/>
      <c r="R119" s="35"/>
      <c r="S119" s="35"/>
      <c r="T119" s="34"/>
      <c r="U119" s="35"/>
      <c r="V119" s="38"/>
      <c r="W119" s="59"/>
      <c r="X119" s="33"/>
      <c r="Y119" s="60"/>
      <c r="Z119" s="33"/>
      <c r="AA119" s="89"/>
      <c r="AB119" s="89"/>
      <c r="AC119" s="89"/>
      <c r="AD119" s="40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  <c r="EJ119" s="5"/>
      <c r="EK119" s="5"/>
      <c r="EL119" s="5"/>
      <c r="EM119" s="5"/>
      <c r="EN119" s="5"/>
      <c r="EO119" s="5"/>
      <c r="EP119" s="5"/>
      <c r="EQ119" s="5"/>
      <c r="ER119" s="5"/>
      <c r="ES119" s="5"/>
      <c r="ET119" s="5"/>
      <c r="EU119" s="5"/>
      <c r="EV119" s="5"/>
      <c r="EW119" s="5"/>
      <c r="EX119" s="5"/>
      <c r="EY119" s="5"/>
      <c r="EZ119" s="5"/>
      <c r="FA119" s="5"/>
      <c r="FB119" s="5"/>
      <c r="FC119" s="5"/>
      <c r="FD119" s="5"/>
      <c r="FE119" s="5"/>
      <c r="FF119" s="5"/>
      <c r="FG119" s="5"/>
      <c r="FH119" s="5"/>
      <c r="FI119" s="5"/>
      <c r="FJ119" s="5"/>
      <c r="FK119" s="5"/>
      <c r="FL119" s="5"/>
      <c r="FM119" s="5"/>
      <c r="FN119" s="5"/>
      <c r="FO119" s="5"/>
      <c r="FP119" s="5"/>
      <c r="FQ119" s="5"/>
      <c r="FR119" s="5"/>
      <c r="FS119" s="5"/>
      <c r="FT119" s="5"/>
      <c r="FU119" s="5"/>
      <c r="FV119" s="5"/>
      <c r="FW119" s="5"/>
      <c r="FX119" s="5"/>
      <c r="FY119" s="5"/>
      <c r="FZ119" s="5"/>
      <c r="GA119" s="5"/>
      <c r="GB119" s="5"/>
      <c r="GC119" s="5"/>
      <c r="GD119" s="5"/>
      <c r="GE119" s="5"/>
      <c r="GF119" s="5"/>
      <c r="GG119" s="5"/>
      <c r="GH119" s="5"/>
      <c r="GI119" s="5"/>
      <c r="GJ119" s="5"/>
      <c r="GK119" s="5"/>
      <c r="GL119" s="5"/>
      <c r="GM119" s="5"/>
      <c r="GN119" s="5"/>
      <c r="GO119" s="5"/>
      <c r="GP119" s="5"/>
      <c r="GQ119" s="5"/>
      <c r="GR119" s="5"/>
      <c r="GS119" s="5"/>
      <c r="GT119" s="5"/>
      <c r="GU119" s="5"/>
      <c r="GV119" s="5"/>
      <c r="GW119" s="5"/>
      <c r="GX119" s="5"/>
      <c r="GY119" s="5"/>
      <c r="GZ119" s="5"/>
      <c r="HA119" s="5"/>
      <c r="HB119" s="5"/>
      <c r="HC119" s="5"/>
      <c r="HD119" s="5"/>
      <c r="HE119" s="5"/>
      <c r="HF119" s="5"/>
      <c r="HG119" s="5"/>
      <c r="HH119" s="5"/>
      <c r="HI119" s="5"/>
      <c r="HJ119" s="5"/>
      <c r="HK119" s="5"/>
      <c r="HL119" s="5"/>
      <c r="HM119" s="5"/>
      <c r="HN119" s="5"/>
      <c r="HO119" s="5"/>
      <c r="HP119" s="5"/>
      <c r="HQ119" s="5"/>
      <c r="HR119" s="5"/>
      <c r="HS119" s="5"/>
      <c r="HT119" s="5"/>
      <c r="HU119" s="5"/>
      <c r="HV119" s="5"/>
      <c r="HW119" s="5"/>
      <c r="HX119" s="5"/>
      <c r="HY119" s="5"/>
      <c r="HZ119" s="5"/>
      <c r="IA119" s="5"/>
      <c r="IB119" s="5"/>
      <c r="IC119" s="5"/>
      <c r="ID119" s="5"/>
      <c r="IE119" s="5"/>
      <c r="IF119" s="5"/>
      <c r="IG119" s="5"/>
      <c r="IH119" s="5"/>
      <c r="II119" s="5"/>
      <c r="IJ119" s="5"/>
      <c r="IK119" s="5"/>
      <c r="IL119" s="5"/>
      <c r="IM119" s="5"/>
      <c r="IN119" s="5"/>
      <c r="IO119" s="5"/>
      <c r="IP119" s="5"/>
      <c r="IQ119" s="5"/>
      <c r="IR119" s="5"/>
      <c r="IS119" s="5"/>
      <c r="IT119" s="5"/>
      <c r="IU119" s="5"/>
      <c r="IV119" s="5"/>
      <c r="IW119" s="5"/>
      <c r="IX119" s="5"/>
      <c r="IY119" s="5"/>
      <c r="IZ119" s="5"/>
      <c r="JA119" s="5"/>
    </row>
    <row r="120" s="2" customFormat="1" customHeight="1" spans="1:261">
      <c r="A120" s="33"/>
      <c r="B120" s="33"/>
      <c r="C120" s="34"/>
      <c r="D120" s="33"/>
      <c r="E120" s="33"/>
      <c r="F120" s="33"/>
      <c r="G120" s="35"/>
      <c r="H120" s="34"/>
      <c r="I120" s="35"/>
      <c r="J120" s="35"/>
      <c r="K120" s="34"/>
      <c r="L120" s="34"/>
      <c r="M120" s="35"/>
      <c r="N120" s="34"/>
      <c r="O120" s="35"/>
      <c r="P120" s="35"/>
      <c r="Q120" s="35"/>
      <c r="R120" s="35"/>
      <c r="S120" s="35"/>
      <c r="T120" s="34"/>
      <c r="U120" s="35"/>
      <c r="V120" s="38"/>
      <c r="W120" s="59"/>
      <c r="X120" s="33"/>
      <c r="Y120" s="60"/>
      <c r="Z120" s="33"/>
      <c r="AA120" s="89"/>
      <c r="AB120" s="89"/>
      <c r="AC120" s="89"/>
      <c r="AD120" s="40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  <c r="EJ120" s="5"/>
      <c r="EK120" s="5"/>
      <c r="EL120" s="5"/>
      <c r="EM120" s="5"/>
      <c r="EN120" s="5"/>
      <c r="EO120" s="5"/>
      <c r="EP120" s="5"/>
      <c r="EQ120" s="5"/>
      <c r="ER120" s="5"/>
      <c r="ES120" s="5"/>
      <c r="ET120" s="5"/>
      <c r="EU120" s="5"/>
      <c r="EV120" s="5"/>
      <c r="EW120" s="5"/>
      <c r="EX120" s="5"/>
      <c r="EY120" s="5"/>
      <c r="EZ120" s="5"/>
      <c r="FA120" s="5"/>
      <c r="FB120" s="5"/>
      <c r="FC120" s="5"/>
      <c r="FD120" s="5"/>
      <c r="FE120" s="5"/>
      <c r="FF120" s="5"/>
      <c r="FG120" s="5"/>
      <c r="FH120" s="5"/>
      <c r="FI120" s="5"/>
      <c r="FJ120" s="5"/>
      <c r="FK120" s="5"/>
      <c r="FL120" s="5"/>
      <c r="FM120" s="5"/>
      <c r="FN120" s="5"/>
      <c r="FO120" s="5"/>
      <c r="FP120" s="5"/>
      <c r="FQ120" s="5"/>
      <c r="FR120" s="5"/>
      <c r="FS120" s="5"/>
      <c r="FT120" s="5"/>
      <c r="FU120" s="5"/>
      <c r="FV120" s="5"/>
      <c r="FW120" s="5"/>
      <c r="FX120" s="5"/>
      <c r="FY120" s="5"/>
      <c r="FZ120" s="5"/>
      <c r="GA120" s="5"/>
      <c r="GB120" s="5"/>
      <c r="GC120" s="5"/>
      <c r="GD120" s="5"/>
      <c r="GE120" s="5"/>
      <c r="GF120" s="5"/>
      <c r="GG120" s="5"/>
      <c r="GH120" s="5"/>
      <c r="GI120" s="5"/>
      <c r="GJ120" s="5"/>
      <c r="GK120" s="5"/>
      <c r="GL120" s="5"/>
      <c r="GM120" s="5"/>
      <c r="GN120" s="5"/>
      <c r="GO120" s="5"/>
      <c r="GP120" s="5"/>
      <c r="GQ120" s="5"/>
      <c r="GR120" s="5"/>
      <c r="GS120" s="5"/>
      <c r="GT120" s="5"/>
      <c r="GU120" s="5"/>
      <c r="GV120" s="5"/>
      <c r="GW120" s="5"/>
      <c r="GX120" s="5"/>
      <c r="GY120" s="5"/>
      <c r="GZ120" s="5"/>
      <c r="HA120" s="5"/>
      <c r="HB120" s="5"/>
      <c r="HC120" s="5"/>
      <c r="HD120" s="5"/>
      <c r="HE120" s="5"/>
      <c r="HF120" s="5"/>
      <c r="HG120" s="5"/>
      <c r="HH120" s="5"/>
      <c r="HI120" s="5"/>
      <c r="HJ120" s="5"/>
      <c r="HK120" s="5"/>
      <c r="HL120" s="5"/>
      <c r="HM120" s="5"/>
      <c r="HN120" s="5"/>
      <c r="HO120" s="5"/>
      <c r="HP120" s="5"/>
      <c r="HQ120" s="5"/>
      <c r="HR120" s="5"/>
      <c r="HS120" s="5"/>
      <c r="HT120" s="5"/>
      <c r="HU120" s="5"/>
      <c r="HV120" s="5"/>
      <c r="HW120" s="5"/>
      <c r="HX120" s="5"/>
      <c r="HY120" s="5"/>
      <c r="HZ120" s="5"/>
      <c r="IA120" s="5"/>
      <c r="IB120" s="5"/>
      <c r="IC120" s="5"/>
      <c r="ID120" s="5"/>
      <c r="IE120" s="5"/>
      <c r="IF120" s="5"/>
      <c r="IG120" s="5"/>
      <c r="IH120" s="5"/>
      <c r="II120" s="5"/>
      <c r="IJ120" s="5"/>
      <c r="IK120" s="5"/>
      <c r="IL120" s="5"/>
      <c r="IM120" s="5"/>
      <c r="IN120" s="5"/>
      <c r="IO120" s="5"/>
      <c r="IP120" s="5"/>
      <c r="IQ120" s="5"/>
      <c r="IR120" s="5"/>
      <c r="IS120" s="5"/>
      <c r="IT120" s="5"/>
      <c r="IU120" s="5"/>
      <c r="IV120" s="5"/>
      <c r="IW120" s="5"/>
      <c r="IX120" s="5"/>
      <c r="IY120" s="5"/>
      <c r="IZ120" s="5"/>
      <c r="JA120" s="5"/>
    </row>
    <row r="121" s="2" customFormat="1" customHeight="1" spans="1:261">
      <c r="A121" s="33"/>
      <c r="B121" s="33"/>
      <c r="C121" s="34"/>
      <c r="D121" s="33"/>
      <c r="E121" s="33"/>
      <c r="F121" s="33"/>
      <c r="G121" s="35"/>
      <c r="H121" s="34"/>
      <c r="I121" s="35"/>
      <c r="J121" s="35"/>
      <c r="K121" s="34"/>
      <c r="L121" s="34"/>
      <c r="M121" s="35"/>
      <c r="N121" s="34"/>
      <c r="O121" s="35"/>
      <c r="P121" s="35"/>
      <c r="Q121" s="35"/>
      <c r="R121" s="35"/>
      <c r="S121" s="35"/>
      <c r="T121" s="34"/>
      <c r="U121" s="35"/>
      <c r="V121" s="38"/>
      <c r="W121" s="59"/>
      <c r="X121" s="33"/>
      <c r="Y121" s="60"/>
      <c r="Z121" s="33"/>
      <c r="AA121" s="89"/>
      <c r="AB121" s="89"/>
      <c r="AC121" s="89"/>
      <c r="AD121" s="40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  <c r="EJ121" s="5"/>
      <c r="EK121" s="5"/>
      <c r="EL121" s="5"/>
      <c r="EM121" s="5"/>
      <c r="EN121" s="5"/>
      <c r="EO121" s="5"/>
      <c r="EP121" s="5"/>
      <c r="EQ121" s="5"/>
      <c r="ER121" s="5"/>
      <c r="ES121" s="5"/>
      <c r="ET121" s="5"/>
      <c r="EU121" s="5"/>
      <c r="EV121" s="5"/>
      <c r="EW121" s="5"/>
      <c r="EX121" s="5"/>
      <c r="EY121" s="5"/>
      <c r="EZ121" s="5"/>
      <c r="FA121" s="5"/>
      <c r="FB121" s="5"/>
      <c r="FC121" s="5"/>
      <c r="FD121" s="5"/>
      <c r="FE121" s="5"/>
      <c r="FF121" s="5"/>
      <c r="FG121" s="5"/>
      <c r="FH121" s="5"/>
      <c r="FI121" s="5"/>
      <c r="FJ121" s="5"/>
      <c r="FK121" s="5"/>
      <c r="FL121" s="5"/>
      <c r="FM121" s="5"/>
      <c r="FN121" s="5"/>
      <c r="FO121" s="5"/>
      <c r="FP121" s="5"/>
      <c r="FQ121" s="5"/>
      <c r="FR121" s="5"/>
      <c r="FS121" s="5"/>
      <c r="FT121" s="5"/>
      <c r="FU121" s="5"/>
      <c r="FV121" s="5"/>
      <c r="FW121" s="5"/>
      <c r="FX121" s="5"/>
      <c r="FY121" s="5"/>
      <c r="FZ121" s="5"/>
      <c r="GA121" s="5"/>
      <c r="GB121" s="5"/>
      <c r="GC121" s="5"/>
      <c r="GD121" s="5"/>
      <c r="GE121" s="5"/>
      <c r="GF121" s="5"/>
      <c r="GG121" s="5"/>
      <c r="GH121" s="5"/>
      <c r="GI121" s="5"/>
      <c r="GJ121" s="5"/>
      <c r="GK121" s="5"/>
      <c r="GL121" s="5"/>
      <c r="GM121" s="5"/>
      <c r="GN121" s="5"/>
      <c r="GO121" s="5"/>
      <c r="GP121" s="5"/>
      <c r="GQ121" s="5"/>
      <c r="GR121" s="5"/>
      <c r="GS121" s="5"/>
      <c r="GT121" s="5"/>
      <c r="GU121" s="5"/>
      <c r="GV121" s="5"/>
      <c r="GW121" s="5"/>
      <c r="GX121" s="5"/>
      <c r="GY121" s="5"/>
      <c r="GZ121" s="5"/>
      <c r="HA121" s="5"/>
      <c r="HB121" s="5"/>
      <c r="HC121" s="5"/>
      <c r="HD121" s="5"/>
      <c r="HE121" s="5"/>
      <c r="HF121" s="5"/>
      <c r="HG121" s="5"/>
      <c r="HH121" s="5"/>
      <c r="HI121" s="5"/>
      <c r="HJ121" s="5"/>
      <c r="HK121" s="5"/>
      <c r="HL121" s="5"/>
      <c r="HM121" s="5"/>
      <c r="HN121" s="5"/>
      <c r="HO121" s="5"/>
      <c r="HP121" s="5"/>
      <c r="HQ121" s="5"/>
      <c r="HR121" s="5"/>
      <c r="HS121" s="5"/>
      <c r="HT121" s="5"/>
      <c r="HU121" s="5"/>
      <c r="HV121" s="5"/>
      <c r="HW121" s="5"/>
      <c r="HX121" s="5"/>
      <c r="HY121" s="5"/>
      <c r="HZ121" s="5"/>
      <c r="IA121" s="5"/>
      <c r="IB121" s="5"/>
      <c r="IC121" s="5"/>
      <c r="ID121" s="5"/>
      <c r="IE121" s="5"/>
      <c r="IF121" s="5"/>
      <c r="IG121" s="5"/>
      <c r="IH121" s="5"/>
      <c r="II121" s="5"/>
      <c r="IJ121" s="5"/>
      <c r="IK121" s="5"/>
      <c r="IL121" s="5"/>
      <c r="IM121" s="5"/>
      <c r="IN121" s="5"/>
      <c r="IO121" s="5"/>
      <c r="IP121" s="5"/>
      <c r="IQ121" s="5"/>
      <c r="IR121" s="5"/>
      <c r="IS121" s="5"/>
      <c r="IT121" s="5"/>
      <c r="IU121" s="5"/>
      <c r="IV121" s="5"/>
      <c r="IW121" s="5"/>
      <c r="IX121" s="5"/>
      <c r="IY121" s="5"/>
      <c r="IZ121" s="5"/>
      <c r="JA121" s="5"/>
    </row>
    <row r="122" s="2" customFormat="1" customHeight="1" spans="1:261">
      <c r="A122" s="61"/>
      <c r="B122" s="61"/>
      <c r="C122" s="62"/>
      <c r="D122" s="61"/>
      <c r="E122" s="61"/>
      <c r="F122" s="61"/>
      <c r="G122" s="63"/>
      <c r="H122" s="62"/>
      <c r="I122" s="63"/>
      <c r="J122" s="63"/>
      <c r="K122" s="62"/>
      <c r="L122" s="62"/>
      <c r="M122" s="63"/>
      <c r="N122" s="62"/>
      <c r="O122" s="63"/>
      <c r="P122" s="63"/>
      <c r="Q122" s="63"/>
      <c r="R122" s="63"/>
      <c r="S122" s="63"/>
      <c r="T122" s="62"/>
      <c r="U122" s="63"/>
      <c r="V122" s="65"/>
      <c r="W122" s="66"/>
      <c r="X122" s="61"/>
      <c r="Y122" s="61"/>
      <c r="Z122" s="61"/>
      <c r="AA122" s="89"/>
      <c r="AB122" s="89"/>
      <c r="AC122" s="90"/>
      <c r="AD122" s="67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  <c r="EJ122" s="5"/>
      <c r="EK122" s="5"/>
      <c r="EL122" s="5"/>
      <c r="EM122" s="5"/>
      <c r="EN122" s="5"/>
      <c r="EO122" s="5"/>
      <c r="EP122" s="5"/>
      <c r="EQ122" s="5"/>
      <c r="ER122" s="5"/>
      <c r="ES122" s="5"/>
      <c r="ET122" s="5"/>
      <c r="EU122" s="5"/>
      <c r="EV122" s="5"/>
      <c r="EW122" s="5"/>
      <c r="EX122" s="5"/>
      <c r="EY122" s="5"/>
      <c r="EZ122" s="5"/>
      <c r="FA122" s="5"/>
      <c r="FB122" s="5"/>
      <c r="FC122" s="5"/>
      <c r="FD122" s="5"/>
      <c r="FE122" s="5"/>
      <c r="FF122" s="5"/>
      <c r="FG122" s="5"/>
      <c r="FH122" s="5"/>
      <c r="FI122" s="5"/>
      <c r="FJ122" s="5"/>
      <c r="FK122" s="5"/>
      <c r="FL122" s="5"/>
      <c r="FM122" s="5"/>
      <c r="FN122" s="5"/>
      <c r="FO122" s="5"/>
      <c r="FP122" s="5"/>
      <c r="FQ122" s="5"/>
      <c r="FR122" s="5"/>
      <c r="FS122" s="5"/>
      <c r="FT122" s="5"/>
      <c r="FU122" s="5"/>
      <c r="FV122" s="5"/>
      <c r="FW122" s="5"/>
      <c r="FX122" s="5"/>
      <c r="FY122" s="5"/>
      <c r="FZ122" s="5"/>
      <c r="GA122" s="5"/>
      <c r="GB122" s="5"/>
      <c r="GC122" s="5"/>
      <c r="GD122" s="5"/>
      <c r="GE122" s="5"/>
      <c r="GF122" s="5"/>
      <c r="GG122" s="5"/>
      <c r="GH122" s="5"/>
      <c r="GI122" s="5"/>
      <c r="GJ122" s="5"/>
      <c r="GK122" s="5"/>
      <c r="GL122" s="5"/>
      <c r="GM122" s="5"/>
      <c r="GN122" s="5"/>
      <c r="GO122" s="5"/>
      <c r="GP122" s="5"/>
      <c r="GQ122" s="5"/>
      <c r="GR122" s="5"/>
      <c r="GS122" s="5"/>
      <c r="GT122" s="5"/>
      <c r="GU122" s="5"/>
      <c r="GV122" s="5"/>
      <c r="GW122" s="5"/>
      <c r="GX122" s="5"/>
      <c r="GY122" s="5"/>
      <c r="GZ122" s="5"/>
      <c r="HA122" s="5"/>
      <c r="HB122" s="5"/>
      <c r="HC122" s="5"/>
      <c r="HD122" s="5"/>
      <c r="HE122" s="5"/>
      <c r="HF122" s="5"/>
      <c r="HG122" s="5"/>
      <c r="HH122" s="5"/>
      <c r="HI122" s="5"/>
      <c r="HJ122" s="5"/>
      <c r="HK122" s="5"/>
      <c r="HL122" s="5"/>
      <c r="HM122" s="5"/>
      <c r="HN122" s="5"/>
      <c r="HO122" s="5"/>
      <c r="HP122" s="5"/>
      <c r="HQ122" s="5"/>
      <c r="HR122" s="5"/>
      <c r="HS122" s="5"/>
      <c r="HT122" s="5"/>
      <c r="HU122" s="5"/>
      <c r="HV122" s="5"/>
      <c r="HW122" s="5"/>
      <c r="HX122" s="5"/>
      <c r="HY122" s="5"/>
      <c r="HZ122" s="5"/>
      <c r="IA122" s="5"/>
      <c r="IB122" s="5"/>
      <c r="IC122" s="5"/>
      <c r="ID122" s="5"/>
      <c r="IE122" s="5"/>
      <c r="IF122" s="5"/>
      <c r="IG122" s="5"/>
      <c r="IH122" s="5"/>
      <c r="II122" s="5"/>
      <c r="IJ122" s="5"/>
      <c r="IK122" s="5"/>
      <c r="IL122" s="5"/>
      <c r="IM122" s="5"/>
      <c r="IN122" s="5"/>
      <c r="IO122" s="5"/>
      <c r="IP122" s="5"/>
      <c r="IQ122" s="5"/>
      <c r="IR122" s="5"/>
      <c r="IS122" s="5"/>
      <c r="IT122" s="5"/>
      <c r="IU122" s="5"/>
      <c r="IV122" s="5"/>
      <c r="IW122" s="5"/>
      <c r="IX122" s="5"/>
      <c r="IY122" s="5"/>
      <c r="IZ122" s="5"/>
      <c r="JA122" s="5"/>
    </row>
    <row r="123" s="2" customFormat="1" customHeight="1" spans="1:261">
      <c r="A123" s="68" t="s">
        <v>109</v>
      </c>
      <c r="B123" s="69" t="s">
        <v>110</v>
      </c>
      <c r="C123" s="78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72"/>
      <c r="W123" s="73"/>
      <c r="X123" s="69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  <c r="EJ123" s="5"/>
      <c r="EK123" s="5"/>
      <c r="EL123" s="5"/>
      <c r="EM123" s="5"/>
      <c r="EN123" s="5"/>
      <c r="EO123" s="5"/>
      <c r="EP123" s="5"/>
      <c r="EQ123" s="5"/>
      <c r="ER123" s="5"/>
      <c r="ES123" s="5"/>
      <c r="ET123" s="5"/>
      <c r="EU123" s="5"/>
      <c r="EV123" s="5"/>
      <c r="EW123" s="5"/>
      <c r="EX123" s="5"/>
      <c r="EY123" s="5"/>
      <c r="EZ123" s="5"/>
      <c r="FA123" s="5"/>
      <c r="FB123" s="5"/>
      <c r="FC123" s="5"/>
      <c r="FD123" s="5"/>
      <c r="FE123" s="5"/>
      <c r="FF123" s="5"/>
      <c r="FG123" s="5"/>
      <c r="FH123" s="5"/>
      <c r="FI123" s="5"/>
      <c r="FJ123" s="5"/>
      <c r="FK123" s="5"/>
      <c r="FL123" s="5"/>
      <c r="FM123" s="5"/>
      <c r="FN123" s="5"/>
      <c r="FO123" s="5"/>
      <c r="FP123" s="5"/>
      <c r="FQ123" s="5"/>
      <c r="FR123" s="5"/>
      <c r="FS123" s="5"/>
      <c r="FT123" s="5"/>
      <c r="FU123" s="5"/>
      <c r="FV123" s="5"/>
      <c r="FW123" s="5"/>
      <c r="FX123" s="5"/>
      <c r="FY123" s="5"/>
      <c r="FZ123" s="5"/>
      <c r="GA123" s="5"/>
      <c r="GB123" s="5"/>
      <c r="GC123" s="5"/>
      <c r="GD123" s="5"/>
      <c r="GE123" s="5"/>
      <c r="GF123" s="5"/>
      <c r="GG123" s="5"/>
      <c r="GH123" s="5"/>
      <c r="GI123" s="5"/>
      <c r="GJ123" s="5"/>
      <c r="GK123" s="5"/>
      <c r="GL123" s="5"/>
      <c r="GM123" s="5"/>
      <c r="GN123" s="5"/>
      <c r="GO123" s="5"/>
      <c r="GP123" s="5"/>
      <c r="GQ123" s="5"/>
      <c r="GR123" s="5"/>
      <c r="GS123" s="5"/>
      <c r="GT123" s="5"/>
      <c r="GU123" s="5"/>
      <c r="GV123" s="5"/>
      <c r="GW123" s="5"/>
      <c r="GX123" s="5"/>
      <c r="GY123" s="5"/>
      <c r="GZ123" s="5"/>
      <c r="HA123" s="5"/>
      <c r="HB123" s="5"/>
      <c r="HC123" s="5"/>
      <c r="HD123" s="5"/>
      <c r="HE123" s="5"/>
      <c r="HF123" s="5"/>
      <c r="HG123" s="5"/>
      <c r="HH123" s="5"/>
      <c r="HI123" s="5"/>
      <c r="HJ123" s="5"/>
      <c r="HK123" s="5"/>
      <c r="HL123" s="5"/>
      <c r="HM123" s="5"/>
      <c r="HN123" s="5"/>
      <c r="HO123" s="5"/>
      <c r="HP123" s="5"/>
      <c r="HQ123" s="5"/>
      <c r="HR123" s="5"/>
      <c r="HS123" s="5"/>
      <c r="HT123" s="5"/>
      <c r="HU123" s="5"/>
      <c r="HV123" s="5"/>
      <c r="HW123" s="5"/>
      <c r="HX123" s="5"/>
      <c r="HY123" s="5"/>
      <c r="HZ123" s="5"/>
      <c r="IA123" s="5"/>
      <c r="IB123" s="5"/>
      <c r="IC123" s="5"/>
      <c r="ID123" s="5"/>
      <c r="IE123" s="5"/>
      <c r="IF123" s="5"/>
      <c r="IG123" s="5"/>
      <c r="IH123" s="5"/>
      <c r="II123" s="5"/>
      <c r="IJ123" s="5"/>
      <c r="IK123" s="5"/>
      <c r="IL123" s="5"/>
      <c r="IM123" s="5"/>
      <c r="IN123" s="5"/>
      <c r="IO123" s="5"/>
      <c r="IP123" s="5"/>
      <c r="IQ123" s="5"/>
      <c r="IR123" s="5"/>
      <c r="IS123" s="5"/>
      <c r="IT123" s="5"/>
      <c r="IU123" s="5"/>
    </row>
    <row r="124" s="2" customFormat="1" customHeight="1" spans="1:261">
      <c r="A124" s="74"/>
      <c r="B124" s="75" t="s">
        <v>111</v>
      </c>
      <c r="C124" s="78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72"/>
      <c r="W124" s="73"/>
      <c r="X124" s="69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  <c r="EJ124" s="5"/>
      <c r="EK124" s="5"/>
      <c r="EL124" s="5"/>
      <c r="EM124" s="5"/>
      <c r="EN124" s="5"/>
      <c r="EO124" s="5"/>
      <c r="EP124" s="5"/>
      <c r="EQ124" s="5"/>
      <c r="ER124" s="5"/>
      <c r="ES124" s="5"/>
      <c r="ET124" s="5"/>
      <c r="EU124" s="5"/>
      <c r="EV124" s="5"/>
      <c r="EW124" s="5"/>
      <c r="EX124" s="5"/>
      <c r="EY124" s="5"/>
      <c r="EZ124" s="5"/>
      <c r="FA124" s="5"/>
      <c r="FB124" s="5"/>
      <c r="FC124" s="5"/>
      <c r="FD124" s="5"/>
      <c r="FE124" s="5"/>
      <c r="FF124" s="5"/>
      <c r="FG124" s="5"/>
      <c r="FH124" s="5"/>
      <c r="FI124" s="5"/>
      <c r="FJ124" s="5"/>
      <c r="FK124" s="5"/>
      <c r="FL124" s="5"/>
      <c r="FM124" s="5"/>
      <c r="FN124" s="5"/>
      <c r="FO124" s="5"/>
      <c r="FP124" s="5"/>
      <c r="FQ124" s="5"/>
      <c r="FR124" s="5"/>
      <c r="FS124" s="5"/>
      <c r="FT124" s="5"/>
      <c r="FU124" s="5"/>
      <c r="FV124" s="5"/>
      <c r="FW124" s="5"/>
      <c r="FX124" s="5"/>
      <c r="FY124" s="5"/>
      <c r="FZ124" s="5"/>
      <c r="GA124" s="5"/>
      <c r="GB124" s="5"/>
      <c r="GC124" s="5"/>
      <c r="GD124" s="5"/>
      <c r="GE124" s="5"/>
      <c r="GF124" s="5"/>
      <c r="GG124" s="5"/>
      <c r="GH124" s="5"/>
      <c r="GI124" s="5"/>
      <c r="GJ124" s="5"/>
      <c r="GK124" s="5"/>
      <c r="GL124" s="5"/>
      <c r="GM124" s="5"/>
      <c r="GN124" s="5"/>
      <c r="GO124" s="5"/>
      <c r="GP124" s="5"/>
      <c r="GQ124" s="5"/>
      <c r="GR124" s="5"/>
      <c r="GS124" s="5"/>
      <c r="GT124" s="5"/>
      <c r="GU124" s="5"/>
      <c r="GV124" s="5"/>
      <c r="GW124" s="5"/>
      <c r="GX124" s="5"/>
      <c r="GY124" s="5"/>
      <c r="GZ124" s="5"/>
      <c r="HA124" s="5"/>
      <c r="HB124" s="5"/>
      <c r="HC124" s="5"/>
      <c r="HD124" s="5"/>
      <c r="HE124" s="5"/>
      <c r="HF124" s="5"/>
      <c r="HG124" s="5"/>
      <c r="HH124" s="5"/>
      <c r="HI124" s="5"/>
      <c r="HJ124" s="5"/>
      <c r="HK124" s="5"/>
      <c r="HL124" s="5"/>
      <c r="HM124" s="5"/>
      <c r="HN124" s="5"/>
      <c r="HO124" s="5"/>
      <c r="HP124" s="5"/>
      <c r="HQ124" s="5"/>
      <c r="HR124" s="5"/>
      <c r="HS124" s="5"/>
      <c r="HT124" s="5"/>
      <c r="HU124" s="5"/>
      <c r="HV124" s="5"/>
      <c r="HW124" s="5"/>
      <c r="HX124" s="5"/>
      <c r="HY124" s="5"/>
      <c r="HZ124" s="5"/>
      <c r="IA124" s="5"/>
      <c r="IB124" s="5"/>
      <c r="IC124" s="5"/>
      <c r="ID124" s="5"/>
      <c r="IE124" s="5"/>
      <c r="IF124" s="5"/>
      <c r="IG124" s="5"/>
      <c r="IH124" s="5"/>
      <c r="II124" s="5"/>
      <c r="IJ124" s="5"/>
      <c r="IK124" s="5"/>
      <c r="IL124" s="5"/>
      <c r="IM124" s="5"/>
      <c r="IN124" s="5"/>
      <c r="IO124" s="5"/>
      <c r="IP124" s="5"/>
      <c r="IQ124" s="5"/>
      <c r="IR124" s="5"/>
      <c r="IS124" s="5"/>
      <c r="IT124" s="5"/>
      <c r="IU124" s="5"/>
    </row>
    <row r="125" s="2" customFormat="1" customHeight="1" spans="1:261">
      <c r="A125" s="74"/>
      <c r="B125" s="69" t="s">
        <v>112</v>
      </c>
      <c r="C125" s="78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72"/>
      <c r="W125" s="73"/>
      <c r="X125" s="69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  <c r="EJ125" s="5"/>
      <c r="EK125" s="5"/>
      <c r="EL125" s="5"/>
      <c r="EM125" s="5"/>
      <c r="EN125" s="5"/>
      <c r="EO125" s="5"/>
      <c r="EP125" s="5"/>
      <c r="EQ125" s="5"/>
      <c r="ER125" s="5"/>
      <c r="ES125" s="5"/>
      <c r="ET125" s="5"/>
      <c r="EU125" s="5"/>
      <c r="EV125" s="5"/>
      <c r="EW125" s="5"/>
      <c r="EX125" s="5"/>
      <c r="EY125" s="5"/>
      <c r="EZ125" s="5"/>
      <c r="FA125" s="5"/>
      <c r="FB125" s="5"/>
      <c r="FC125" s="5"/>
      <c r="FD125" s="5"/>
      <c r="FE125" s="5"/>
      <c r="FF125" s="5"/>
      <c r="FG125" s="5"/>
      <c r="FH125" s="5"/>
      <c r="FI125" s="5"/>
      <c r="FJ125" s="5"/>
      <c r="FK125" s="5"/>
      <c r="FL125" s="5"/>
      <c r="FM125" s="5"/>
      <c r="FN125" s="5"/>
      <c r="FO125" s="5"/>
      <c r="FP125" s="5"/>
      <c r="FQ125" s="5"/>
      <c r="FR125" s="5"/>
      <c r="FS125" s="5"/>
      <c r="FT125" s="5"/>
      <c r="FU125" s="5"/>
      <c r="FV125" s="5"/>
      <c r="FW125" s="5"/>
      <c r="FX125" s="5"/>
      <c r="FY125" s="5"/>
      <c r="FZ125" s="5"/>
      <c r="GA125" s="5"/>
      <c r="GB125" s="5"/>
      <c r="GC125" s="5"/>
      <c r="GD125" s="5"/>
      <c r="GE125" s="5"/>
      <c r="GF125" s="5"/>
      <c r="GG125" s="5"/>
      <c r="GH125" s="5"/>
      <c r="GI125" s="5"/>
      <c r="GJ125" s="5"/>
      <c r="GK125" s="5"/>
      <c r="GL125" s="5"/>
      <c r="GM125" s="5"/>
      <c r="GN125" s="5"/>
      <c r="GO125" s="5"/>
      <c r="GP125" s="5"/>
      <c r="GQ125" s="5"/>
      <c r="GR125" s="5"/>
      <c r="GS125" s="5"/>
      <c r="GT125" s="5"/>
      <c r="GU125" s="5"/>
      <c r="GV125" s="5"/>
      <c r="GW125" s="5"/>
      <c r="GX125" s="5"/>
      <c r="GY125" s="5"/>
      <c r="GZ125" s="5"/>
      <c r="HA125" s="5"/>
      <c r="HB125" s="5"/>
      <c r="HC125" s="5"/>
      <c r="HD125" s="5"/>
      <c r="HE125" s="5"/>
      <c r="HF125" s="5"/>
      <c r="HG125" s="5"/>
      <c r="HH125" s="5"/>
      <c r="HI125" s="5"/>
      <c r="HJ125" s="5"/>
      <c r="HK125" s="5"/>
      <c r="HL125" s="5"/>
      <c r="HM125" s="5"/>
      <c r="HN125" s="5"/>
      <c r="HO125" s="5"/>
      <c r="HP125" s="5"/>
      <c r="HQ125" s="5"/>
      <c r="HR125" s="5"/>
      <c r="HS125" s="5"/>
      <c r="HT125" s="5"/>
      <c r="HU125" s="5"/>
      <c r="HV125" s="5"/>
      <c r="HW125" s="5"/>
      <c r="HX125" s="5"/>
      <c r="HY125" s="5"/>
      <c r="HZ125" s="5"/>
      <c r="IA125" s="5"/>
      <c r="IB125" s="5"/>
      <c r="IC125" s="5"/>
      <c r="ID125" s="5"/>
      <c r="IE125" s="5"/>
      <c r="IF125" s="5"/>
      <c r="IG125" s="5"/>
      <c r="IH125" s="5"/>
      <c r="II125" s="5"/>
      <c r="IJ125" s="5"/>
      <c r="IK125" s="5"/>
      <c r="IL125" s="5"/>
      <c r="IM125" s="5"/>
      <c r="IN125" s="5"/>
      <c r="IO125" s="5"/>
      <c r="IP125" s="5"/>
      <c r="IQ125" s="5"/>
      <c r="IR125" s="5"/>
      <c r="IS125" s="5"/>
      <c r="IT125" s="5"/>
      <c r="IU125" s="5"/>
    </row>
    <row r="126" s="42" customFormat="1" ht="14" customHeight="1" spans="1:261">
      <c r="A126" s="91"/>
      <c r="B126" s="69" t="s">
        <v>113</v>
      </c>
      <c r="D126" s="69"/>
      <c r="E126" s="69"/>
      <c r="F126" s="69"/>
      <c r="G126" s="69"/>
      <c r="H126" s="69"/>
      <c r="I126" s="69"/>
      <c r="J126" s="69"/>
      <c r="K126" s="69"/>
      <c r="L126" s="69"/>
      <c r="M126" s="69"/>
      <c r="N126" s="69"/>
      <c r="O126" s="69"/>
      <c r="P126" s="69"/>
      <c r="Q126" s="69"/>
      <c r="R126" s="69"/>
      <c r="S126" s="69"/>
      <c r="T126" s="69"/>
      <c r="U126" s="69"/>
      <c r="V126" s="72"/>
      <c r="W126" s="73"/>
      <c r="X126" s="69"/>
    </row>
    <row r="127" s="42" customFormat="1" customHeight="1" spans="1:261">
      <c r="A127" s="92"/>
      <c r="B127" s="75" t="s">
        <v>114</v>
      </c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72"/>
      <c r="W127" s="73"/>
      <c r="X127" s="69"/>
    </row>
    <row r="128" s="2" customFormat="1" customHeight="1" spans="1:261">
      <c r="A128" s="5"/>
      <c r="B128" s="5"/>
      <c r="C128" s="5"/>
      <c r="D128" s="5"/>
      <c r="E128" s="5"/>
      <c r="F128" s="5"/>
      <c r="G128" s="6"/>
      <c r="H128" s="78"/>
      <c r="I128" s="6"/>
      <c r="J128" s="6"/>
      <c r="K128" s="78"/>
      <c r="L128" s="78"/>
      <c r="M128" s="6"/>
      <c r="N128" s="78"/>
      <c r="O128" s="6"/>
      <c r="P128" s="79"/>
      <c r="Q128" s="79"/>
      <c r="R128" s="5"/>
      <c r="S128" s="5"/>
      <c r="T128" s="5"/>
      <c r="U128" s="80"/>
      <c r="V128" s="81"/>
      <c r="W128" s="82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  <c r="EJ128" s="5"/>
      <c r="EK128" s="5"/>
      <c r="EL128" s="5"/>
      <c r="EM128" s="5"/>
      <c r="EN128" s="5"/>
      <c r="EO128" s="5"/>
      <c r="EP128" s="5"/>
      <c r="EQ128" s="5"/>
      <c r="ER128" s="5"/>
      <c r="ES128" s="5"/>
      <c r="ET128" s="5"/>
      <c r="EU128" s="5"/>
      <c r="EV128" s="5"/>
      <c r="EW128" s="5"/>
      <c r="EX128" s="5"/>
      <c r="EY128" s="5"/>
      <c r="EZ128" s="5"/>
      <c r="FA128" s="5"/>
      <c r="FB128" s="5"/>
      <c r="FC128" s="5"/>
      <c r="FD128" s="5"/>
      <c r="FE128" s="5"/>
      <c r="FF128" s="5"/>
      <c r="FG128" s="5"/>
      <c r="FH128" s="5"/>
      <c r="FI128" s="5"/>
      <c r="FJ128" s="5"/>
      <c r="FK128" s="5"/>
      <c r="FL128" s="5"/>
      <c r="FM128" s="5"/>
      <c r="FN128" s="5"/>
      <c r="FO128" s="5"/>
      <c r="FP128" s="5"/>
      <c r="FQ128" s="5"/>
      <c r="FR128" s="5"/>
      <c r="FS128" s="5"/>
      <c r="FT128" s="5"/>
      <c r="FU128" s="5"/>
      <c r="FV128" s="5"/>
      <c r="FW128" s="5"/>
      <c r="FX128" s="5"/>
      <c r="FY128" s="5"/>
      <c r="FZ128" s="5"/>
      <c r="GA128" s="5"/>
      <c r="GB128" s="5"/>
      <c r="GC128" s="5"/>
      <c r="GD128" s="5"/>
      <c r="GE128" s="5"/>
      <c r="GF128" s="5"/>
      <c r="GG128" s="5"/>
      <c r="GH128" s="5"/>
      <c r="GI128" s="5"/>
      <c r="GJ128" s="5"/>
      <c r="GK128" s="5"/>
      <c r="GL128" s="5"/>
      <c r="GM128" s="5"/>
      <c r="GN128" s="5"/>
      <c r="GO128" s="5"/>
      <c r="GP128" s="5"/>
      <c r="GQ128" s="5"/>
      <c r="GR128" s="5"/>
      <c r="GS128" s="5"/>
      <c r="GT128" s="5"/>
      <c r="GU128" s="5"/>
      <c r="GV128" s="5"/>
      <c r="GW128" s="5"/>
      <c r="GX128" s="5"/>
      <c r="GY128" s="5"/>
      <c r="GZ128" s="5"/>
      <c r="HA128" s="5"/>
      <c r="HB128" s="5"/>
      <c r="HC128" s="5"/>
      <c r="HD128" s="5"/>
      <c r="HE128" s="5"/>
      <c r="HF128" s="5"/>
      <c r="HG128" s="5"/>
      <c r="HH128" s="5"/>
      <c r="HI128" s="5"/>
      <c r="HJ128" s="5"/>
      <c r="HK128" s="5"/>
      <c r="HL128" s="5"/>
      <c r="HM128" s="5"/>
      <c r="HN128" s="5"/>
      <c r="HO128" s="5"/>
      <c r="HP128" s="5"/>
      <c r="HQ128" s="5"/>
      <c r="HR128" s="5"/>
      <c r="HS128" s="5"/>
      <c r="HT128" s="5"/>
      <c r="HU128" s="5"/>
      <c r="HV128" s="5"/>
      <c r="HW128" s="5"/>
      <c r="HX128" s="5"/>
      <c r="HY128" s="5"/>
      <c r="HZ128" s="5"/>
      <c r="IA128" s="5"/>
      <c r="IB128" s="5"/>
      <c r="IC128" s="5"/>
      <c r="ID128" s="5"/>
      <c r="IE128" s="5"/>
      <c r="IF128" s="5"/>
      <c r="IG128" s="5"/>
      <c r="IH128" s="5"/>
      <c r="II128" s="5"/>
      <c r="IJ128" s="5"/>
      <c r="IK128" s="5"/>
      <c r="IL128" s="5"/>
      <c r="IM128" s="5"/>
      <c r="IN128" s="5"/>
      <c r="IO128" s="5"/>
      <c r="IP128" s="5"/>
      <c r="IQ128" s="5"/>
      <c r="IR128" s="5"/>
      <c r="IS128" s="5"/>
      <c r="IT128" s="5"/>
      <c r="IU128" s="5"/>
    </row>
    <row r="129" s="2" customFormat="1" customHeight="1" spans="1:255">
      <c r="A129" s="5"/>
      <c r="B129" s="5"/>
      <c r="C129" s="5"/>
      <c r="D129" s="5"/>
      <c r="E129" s="5"/>
      <c r="F129" s="5"/>
      <c r="G129" s="6"/>
      <c r="H129" s="78"/>
      <c r="I129" s="6"/>
      <c r="J129" s="6"/>
      <c r="K129" s="78"/>
      <c r="L129" s="78"/>
      <c r="M129" s="6"/>
      <c r="N129" s="78"/>
      <c r="O129" s="6"/>
      <c r="P129" s="79"/>
      <c r="Q129" s="79"/>
      <c r="R129" s="5"/>
      <c r="S129" s="5"/>
      <c r="T129" s="5"/>
      <c r="U129" s="80"/>
      <c r="V129" s="81"/>
      <c r="W129" s="82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  <c r="EJ129" s="5"/>
      <c r="EK129" s="5"/>
      <c r="EL129" s="5"/>
      <c r="EM129" s="5"/>
      <c r="EN129" s="5"/>
      <c r="EO129" s="5"/>
      <c r="EP129" s="5"/>
      <c r="EQ129" s="5"/>
      <c r="ER129" s="5"/>
      <c r="ES129" s="5"/>
      <c r="ET129" s="5"/>
      <c r="EU129" s="5"/>
      <c r="EV129" s="5"/>
      <c r="EW129" s="5"/>
      <c r="EX129" s="5"/>
      <c r="EY129" s="5"/>
      <c r="EZ129" s="5"/>
      <c r="FA129" s="5"/>
      <c r="FB129" s="5"/>
      <c r="FC129" s="5"/>
      <c r="FD129" s="5"/>
      <c r="FE129" s="5"/>
      <c r="FF129" s="5"/>
      <c r="FG129" s="5"/>
      <c r="FH129" s="5"/>
      <c r="FI129" s="5"/>
      <c r="FJ129" s="5"/>
      <c r="FK129" s="5"/>
      <c r="FL129" s="5"/>
      <c r="FM129" s="5"/>
      <c r="FN129" s="5"/>
      <c r="FO129" s="5"/>
      <c r="FP129" s="5"/>
      <c r="FQ129" s="5"/>
      <c r="FR129" s="5"/>
      <c r="FS129" s="5"/>
      <c r="FT129" s="5"/>
      <c r="FU129" s="5"/>
      <c r="FV129" s="5"/>
      <c r="FW129" s="5"/>
      <c r="FX129" s="5"/>
      <c r="FY129" s="5"/>
      <c r="FZ129" s="5"/>
      <c r="GA129" s="5"/>
      <c r="GB129" s="5"/>
      <c r="GC129" s="5"/>
      <c r="GD129" s="5"/>
      <c r="GE129" s="5"/>
      <c r="GF129" s="5"/>
      <c r="GG129" s="5"/>
      <c r="GH129" s="5"/>
      <c r="GI129" s="5"/>
      <c r="GJ129" s="5"/>
      <c r="GK129" s="5"/>
      <c r="GL129" s="5"/>
      <c r="GM129" s="5"/>
      <c r="GN129" s="5"/>
      <c r="GO129" s="5"/>
      <c r="GP129" s="5"/>
      <c r="GQ129" s="5"/>
      <c r="GR129" s="5"/>
      <c r="GS129" s="5"/>
      <c r="GT129" s="5"/>
      <c r="GU129" s="5"/>
      <c r="GV129" s="5"/>
      <c r="GW129" s="5"/>
      <c r="GX129" s="5"/>
      <c r="GY129" s="5"/>
      <c r="GZ129" s="5"/>
      <c r="HA129" s="5"/>
      <c r="HB129" s="5"/>
      <c r="HC129" s="5"/>
      <c r="HD129" s="5"/>
      <c r="HE129" s="5"/>
      <c r="HF129" s="5"/>
      <c r="HG129" s="5"/>
      <c r="HH129" s="5"/>
      <c r="HI129" s="5"/>
      <c r="HJ129" s="5"/>
      <c r="HK129" s="5"/>
      <c r="HL129" s="5"/>
      <c r="HM129" s="5"/>
      <c r="HN129" s="5"/>
      <c r="HO129" s="5"/>
      <c r="HP129" s="5"/>
      <c r="HQ129" s="5"/>
      <c r="HR129" s="5"/>
      <c r="HS129" s="5"/>
      <c r="HT129" s="5"/>
      <c r="HU129" s="5"/>
      <c r="HV129" s="5"/>
      <c r="HW129" s="5"/>
      <c r="HX129" s="5"/>
      <c r="HY129" s="5"/>
      <c r="HZ129" s="5"/>
      <c r="IA129" s="5"/>
      <c r="IB129" s="5"/>
      <c r="IC129" s="5"/>
      <c r="ID129" s="5"/>
      <c r="IE129" s="5"/>
      <c r="IF129" s="5"/>
      <c r="IG129" s="5"/>
      <c r="IH129" s="5"/>
      <c r="II129" s="5"/>
      <c r="IJ129" s="5"/>
      <c r="IK129" s="5"/>
      <c r="IL129" s="5"/>
      <c r="IM129" s="5"/>
      <c r="IN129" s="5"/>
      <c r="IO129" s="5"/>
      <c r="IP129" s="5"/>
      <c r="IQ129" s="5"/>
      <c r="IR129" s="5"/>
      <c r="IS129" s="5"/>
      <c r="IT129" s="5"/>
      <c r="IU129" s="5"/>
    </row>
    <row r="130" s="2" customFormat="1" customHeight="1" spans="1:255">
      <c r="A130" s="5"/>
      <c r="B130" s="5"/>
      <c r="C130" s="5"/>
      <c r="D130" s="5"/>
      <c r="E130" s="5"/>
      <c r="F130" s="5"/>
      <c r="G130" s="6"/>
      <c r="H130" s="78"/>
      <c r="I130" s="6"/>
      <c r="J130" s="6"/>
      <c r="K130" s="78"/>
      <c r="L130" s="78"/>
      <c r="M130" s="6"/>
      <c r="N130" s="78"/>
      <c r="O130" s="6"/>
      <c r="P130" s="79"/>
      <c r="Q130" s="79"/>
      <c r="R130" s="5"/>
      <c r="S130" s="5"/>
      <c r="T130" s="5"/>
      <c r="U130" s="80"/>
      <c r="V130" s="81"/>
      <c r="W130" s="82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  <c r="EJ130" s="5"/>
      <c r="EK130" s="5"/>
      <c r="EL130" s="5"/>
      <c r="EM130" s="5"/>
      <c r="EN130" s="5"/>
      <c r="EO130" s="5"/>
      <c r="EP130" s="5"/>
      <c r="EQ130" s="5"/>
      <c r="ER130" s="5"/>
      <c r="ES130" s="5"/>
      <c r="ET130" s="5"/>
      <c r="EU130" s="5"/>
      <c r="EV130" s="5"/>
      <c r="EW130" s="5"/>
      <c r="EX130" s="5"/>
      <c r="EY130" s="5"/>
      <c r="EZ130" s="5"/>
      <c r="FA130" s="5"/>
      <c r="FB130" s="5"/>
      <c r="FC130" s="5"/>
      <c r="FD130" s="5"/>
      <c r="FE130" s="5"/>
      <c r="FF130" s="5"/>
      <c r="FG130" s="5"/>
      <c r="FH130" s="5"/>
      <c r="FI130" s="5"/>
      <c r="FJ130" s="5"/>
      <c r="FK130" s="5"/>
      <c r="FL130" s="5"/>
      <c r="FM130" s="5"/>
      <c r="FN130" s="5"/>
      <c r="FO130" s="5"/>
      <c r="FP130" s="5"/>
      <c r="FQ130" s="5"/>
      <c r="FR130" s="5"/>
      <c r="FS130" s="5"/>
      <c r="FT130" s="5"/>
      <c r="FU130" s="5"/>
      <c r="FV130" s="5"/>
      <c r="FW130" s="5"/>
      <c r="FX130" s="5"/>
      <c r="FY130" s="5"/>
      <c r="FZ130" s="5"/>
      <c r="GA130" s="5"/>
      <c r="GB130" s="5"/>
      <c r="GC130" s="5"/>
      <c r="GD130" s="5"/>
      <c r="GE130" s="5"/>
      <c r="GF130" s="5"/>
      <c r="GG130" s="5"/>
      <c r="GH130" s="5"/>
      <c r="GI130" s="5"/>
      <c r="GJ130" s="5"/>
      <c r="GK130" s="5"/>
      <c r="GL130" s="5"/>
      <c r="GM130" s="5"/>
      <c r="GN130" s="5"/>
      <c r="GO130" s="5"/>
      <c r="GP130" s="5"/>
      <c r="GQ130" s="5"/>
      <c r="GR130" s="5"/>
      <c r="GS130" s="5"/>
      <c r="GT130" s="5"/>
      <c r="GU130" s="5"/>
      <c r="GV130" s="5"/>
      <c r="GW130" s="5"/>
      <c r="GX130" s="5"/>
      <c r="GY130" s="5"/>
      <c r="GZ130" s="5"/>
      <c r="HA130" s="5"/>
      <c r="HB130" s="5"/>
      <c r="HC130" s="5"/>
      <c r="HD130" s="5"/>
      <c r="HE130" s="5"/>
      <c r="HF130" s="5"/>
      <c r="HG130" s="5"/>
      <c r="HH130" s="5"/>
      <c r="HI130" s="5"/>
      <c r="HJ130" s="5"/>
      <c r="HK130" s="5"/>
      <c r="HL130" s="5"/>
      <c r="HM130" s="5"/>
      <c r="HN130" s="5"/>
      <c r="HO130" s="5"/>
      <c r="HP130" s="5"/>
      <c r="HQ130" s="5"/>
      <c r="HR130" s="5"/>
      <c r="HS130" s="5"/>
      <c r="HT130" s="5"/>
      <c r="HU130" s="5"/>
      <c r="HV130" s="5"/>
      <c r="HW130" s="5"/>
      <c r="HX130" s="5"/>
      <c r="HY130" s="5"/>
      <c r="HZ130" s="5"/>
      <c r="IA130" s="5"/>
      <c r="IB130" s="5"/>
      <c r="IC130" s="5"/>
      <c r="ID130" s="5"/>
      <c r="IE130" s="5"/>
      <c r="IF130" s="5"/>
      <c r="IG130" s="5"/>
      <c r="IH130" s="5"/>
      <c r="II130" s="5"/>
      <c r="IJ130" s="5"/>
      <c r="IK130" s="5"/>
      <c r="IL130" s="5"/>
      <c r="IM130" s="5"/>
      <c r="IN130" s="5"/>
      <c r="IO130" s="5"/>
      <c r="IP130" s="5"/>
      <c r="IQ130" s="5"/>
      <c r="IR130" s="5"/>
      <c r="IS130" s="5"/>
      <c r="IT130" s="5"/>
      <c r="IU130" s="5"/>
    </row>
    <row r="131" s="2" customFormat="1" customHeight="1" spans="1:255">
      <c r="A131" s="5"/>
      <c r="B131" s="5"/>
      <c r="C131" s="5"/>
      <c r="D131" s="5"/>
      <c r="E131" s="5"/>
      <c r="F131" s="5"/>
      <c r="G131" s="6"/>
      <c r="H131" s="78"/>
      <c r="I131" s="6"/>
      <c r="J131" s="6"/>
      <c r="K131" s="78"/>
      <c r="L131" s="78"/>
      <c r="M131" s="6"/>
      <c r="N131" s="78"/>
      <c r="O131" s="6"/>
      <c r="P131" s="79"/>
      <c r="Q131" s="79"/>
      <c r="R131" s="5"/>
      <c r="S131" s="5"/>
      <c r="T131" s="5"/>
      <c r="U131" s="80"/>
      <c r="V131" s="81"/>
      <c r="W131" s="82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  <c r="EN131" s="5"/>
      <c r="EO131" s="5"/>
      <c r="EP131" s="5"/>
      <c r="EQ131" s="5"/>
      <c r="ER131" s="5"/>
      <c r="ES131" s="5"/>
      <c r="ET131" s="5"/>
      <c r="EU131" s="5"/>
      <c r="EV131" s="5"/>
      <c r="EW131" s="5"/>
      <c r="EX131" s="5"/>
      <c r="EY131" s="5"/>
      <c r="EZ131" s="5"/>
      <c r="FA131" s="5"/>
      <c r="FB131" s="5"/>
      <c r="FC131" s="5"/>
      <c r="FD131" s="5"/>
      <c r="FE131" s="5"/>
      <c r="FF131" s="5"/>
      <c r="FG131" s="5"/>
      <c r="FH131" s="5"/>
      <c r="FI131" s="5"/>
      <c r="FJ131" s="5"/>
      <c r="FK131" s="5"/>
      <c r="FL131" s="5"/>
      <c r="FM131" s="5"/>
      <c r="FN131" s="5"/>
      <c r="FO131" s="5"/>
      <c r="FP131" s="5"/>
      <c r="FQ131" s="5"/>
      <c r="FR131" s="5"/>
      <c r="FS131" s="5"/>
      <c r="FT131" s="5"/>
      <c r="FU131" s="5"/>
      <c r="FV131" s="5"/>
      <c r="FW131" s="5"/>
      <c r="FX131" s="5"/>
      <c r="FY131" s="5"/>
      <c r="FZ131" s="5"/>
      <c r="GA131" s="5"/>
      <c r="GB131" s="5"/>
      <c r="GC131" s="5"/>
      <c r="GD131" s="5"/>
      <c r="GE131" s="5"/>
      <c r="GF131" s="5"/>
      <c r="GG131" s="5"/>
      <c r="GH131" s="5"/>
      <c r="GI131" s="5"/>
      <c r="GJ131" s="5"/>
      <c r="GK131" s="5"/>
      <c r="GL131" s="5"/>
      <c r="GM131" s="5"/>
      <c r="GN131" s="5"/>
      <c r="GO131" s="5"/>
      <c r="GP131" s="5"/>
      <c r="GQ131" s="5"/>
      <c r="GR131" s="5"/>
      <c r="GS131" s="5"/>
      <c r="GT131" s="5"/>
      <c r="GU131" s="5"/>
      <c r="GV131" s="5"/>
      <c r="GW131" s="5"/>
      <c r="GX131" s="5"/>
      <c r="GY131" s="5"/>
      <c r="GZ131" s="5"/>
      <c r="HA131" s="5"/>
      <c r="HB131" s="5"/>
      <c r="HC131" s="5"/>
      <c r="HD131" s="5"/>
      <c r="HE131" s="5"/>
      <c r="HF131" s="5"/>
      <c r="HG131" s="5"/>
      <c r="HH131" s="5"/>
      <c r="HI131" s="5"/>
      <c r="HJ131" s="5"/>
      <c r="HK131" s="5"/>
      <c r="HL131" s="5"/>
      <c r="HM131" s="5"/>
      <c r="HN131" s="5"/>
      <c r="HO131" s="5"/>
      <c r="HP131" s="5"/>
      <c r="HQ131" s="5"/>
      <c r="HR131" s="5"/>
      <c r="HS131" s="5"/>
      <c r="HT131" s="5"/>
      <c r="HU131" s="5"/>
      <c r="HV131" s="5"/>
      <c r="HW131" s="5"/>
      <c r="HX131" s="5"/>
      <c r="HY131" s="5"/>
      <c r="HZ131" s="5"/>
      <c r="IA131" s="5"/>
      <c r="IB131" s="5"/>
      <c r="IC131" s="5"/>
      <c r="ID131" s="5"/>
      <c r="IE131" s="5"/>
      <c r="IF131" s="5"/>
      <c r="IG131" s="5"/>
      <c r="IH131" s="5"/>
      <c r="II131" s="5"/>
      <c r="IJ131" s="5"/>
      <c r="IK131" s="5"/>
      <c r="IL131" s="5"/>
      <c r="IM131" s="5"/>
      <c r="IN131" s="5"/>
      <c r="IO131" s="5"/>
      <c r="IP131" s="5"/>
      <c r="IQ131" s="5"/>
      <c r="IR131" s="5"/>
      <c r="IS131" s="5"/>
      <c r="IT131" s="5"/>
      <c r="IU131" s="5"/>
    </row>
    <row r="132" s="2" customFormat="1" customHeight="1" spans="1:255">
      <c r="A132" s="5"/>
      <c r="B132" s="5"/>
      <c r="C132" s="5"/>
      <c r="D132" s="5"/>
      <c r="E132" s="5"/>
      <c r="F132" s="5"/>
      <c r="G132" s="6"/>
      <c r="H132" s="78"/>
      <c r="I132" s="6"/>
      <c r="J132" s="6"/>
      <c r="K132" s="78"/>
      <c r="L132" s="78"/>
      <c r="M132" s="6"/>
      <c r="N132" s="78"/>
      <c r="O132" s="6"/>
      <c r="P132" s="79"/>
      <c r="Q132" s="79"/>
      <c r="R132" s="5"/>
      <c r="S132" s="5"/>
      <c r="T132" s="5"/>
      <c r="U132" s="80"/>
      <c r="V132" s="81"/>
      <c r="W132" s="82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  <c r="EJ132" s="5"/>
      <c r="EK132" s="5"/>
      <c r="EL132" s="5"/>
      <c r="EM132" s="5"/>
      <c r="EN132" s="5"/>
      <c r="EO132" s="5"/>
      <c r="EP132" s="5"/>
      <c r="EQ132" s="5"/>
      <c r="ER132" s="5"/>
      <c r="ES132" s="5"/>
      <c r="ET132" s="5"/>
      <c r="EU132" s="5"/>
      <c r="EV132" s="5"/>
      <c r="EW132" s="5"/>
      <c r="EX132" s="5"/>
      <c r="EY132" s="5"/>
      <c r="EZ132" s="5"/>
      <c r="FA132" s="5"/>
      <c r="FB132" s="5"/>
      <c r="FC132" s="5"/>
      <c r="FD132" s="5"/>
      <c r="FE132" s="5"/>
      <c r="FF132" s="5"/>
      <c r="FG132" s="5"/>
      <c r="FH132" s="5"/>
      <c r="FI132" s="5"/>
      <c r="FJ132" s="5"/>
      <c r="FK132" s="5"/>
      <c r="FL132" s="5"/>
      <c r="FM132" s="5"/>
      <c r="FN132" s="5"/>
      <c r="FO132" s="5"/>
      <c r="FP132" s="5"/>
      <c r="FQ132" s="5"/>
      <c r="FR132" s="5"/>
      <c r="FS132" s="5"/>
      <c r="FT132" s="5"/>
      <c r="FU132" s="5"/>
      <c r="FV132" s="5"/>
      <c r="FW132" s="5"/>
      <c r="FX132" s="5"/>
      <c r="FY132" s="5"/>
      <c r="FZ132" s="5"/>
      <c r="GA132" s="5"/>
      <c r="GB132" s="5"/>
      <c r="GC132" s="5"/>
      <c r="GD132" s="5"/>
      <c r="GE132" s="5"/>
      <c r="GF132" s="5"/>
      <c r="GG132" s="5"/>
      <c r="GH132" s="5"/>
      <c r="GI132" s="5"/>
      <c r="GJ132" s="5"/>
      <c r="GK132" s="5"/>
      <c r="GL132" s="5"/>
      <c r="GM132" s="5"/>
      <c r="GN132" s="5"/>
      <c r="GO132" s="5"/>
      <c r="GP132" s="5"/>
      <c r="GQ132" s="5"/>
      <c r="GR132" s="5"/>
      <c r="GS132" s="5"/>
      <c r="GT132" s="5"/>
      <c r="GU132" s="5"/>
      <c r="GV132" s="5"/>
      <c r="GW132" s="5"/>
      <c r="GX132" s="5"/>
      <c r="GY132" s="5"/>
      <c r="GZ132" s="5"/>
      <c r="HA132" s="5"/>
      <c r="HB132" s="5"/>
      <c r="HC132" s="5"/>
      <c r="HD132" s="5"/>
      <c r="HE132" s="5"/>
      <c r="HF132" s="5"/>
      <c r="HG132" s="5"/>
      <c r="HH132" s="5"/>
      <c r="HI132" s="5"/>
      <c r="HJ132" s="5"/>
      <c r="HK132" s="5"/>
      <c r="HL132" s="5"/>
      <c r="HM132" s="5"/>
      <c r="HN132" s="5"/>
      <c r="HO132" s="5"/>
      <c r="HP132" s="5"/>
      <c r="HQ132" s="5"/>
      <c r="HR132" s="5"/>
      <c r="HS132" s="5"/>
      <c r="HT132" s="5"/>
      <c r="HU132" s="5"/>
      <c r="HV132" s="5"/>
      <c r="HW132" s="5"/>
      <c r="HX132" s="5"/>
      <c r="HY132" s="5"/>
      <c r="HZ132" s="5"/>
      <c r="IA132" s="5"/>
      <c r="IB132" s="5"/>
      <c r="IC132" s="5"/>
      <c r="ID132" s="5"/>
      <c r="IE132" s="5"/>
      <c r="IF132" s="5"/>
      <c r="IG132" s="5"/>
      <c r="IH132" s="5"/>
      <c r="II132" s="5"/>
      <c r="IJ132" s="5"/>
      <c r="IK132" s="5"/>
      <c r="IL132" s="5"/>
      <c r="IM132" s="5"/>
      <c r="IN132" s="5"/>
      <c r="IO132" s="5"/>
      <c r="IP132" s="5"/>
      <c r="IQ132" s="5"/>
      <c r="IR132" s="5"/>
      <c r="IS132" s="5"/>
      <c r="IT132" s="5"/>
      <c r="IU132" s="5"/>
    </row>
    <row r="133" s="2" customFormat="1" customHeight="1" spans="1:255">
      <c r="A133" s="5"/>
      <c r="B133" s="5"/>
      <c r="C133" s="5"/>
      <c r="D133" s="5"/>
      <c r="E133" s="5"/>
      <c r="F133" s="5"/>
      <c r="G133" s="6"/>
      <c r="H133" s="78"/>
      <c r="I133" s="6"/>
      <c r="J133" s="6"/>
      <c r="K133" s="78"/>
      <c r="L133" s="78"/>
      <c r="M133" s="6"/>
      <c r="N133" s="78"/>
      <c r="O133" s="6"/>
      <c r="P133" s="79"/>
      <c r="Q133" s="79"/>
      <c r="R133" s="5"/>
      <c r="S133" s="5"/>
      <c r="T133" s="5"/>
      <c r="U133" s="80"/>
      <c r="V133" s="81"/>
      <c r="W133" s="82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  <c r="EJ133" s="5"/>
      <c r="EK133" s="5"/>
      <c r="EL133" s="5"/>
      <c r="EM133" s="5"/>
      <c r="EN133" s="5"/>
      <c r="EO133" s="5"/>
      <c r="EP133" s="5"/>
      <c r="EQ133" s="5"/>
      <c r="ER133" s="5"/>
      <c r="ES133" s="5"/>
      <c r="ET133" s="5"/>
      <c r="EU133" s="5"/>
      <c r="EV133" s="5"/>
      <c r="EW133" s="5"/>
      <c r="EX133" s="5"/>
      <c r="EY133" s="5"/>
      <c r="EZ133" s="5"/>
      <c r="FA133" s="5"/>
      <c r="FB133" s="5"/>
      <c r="FC133" s="5"/>
      <c r="FD133" s="5"/>
      <c r="FE133" s="5"/>
      <c r="FF133" s="5"/>
      <c r="FG133" s="5"/>
      <c r="FH133" s="5"/>
      <c r="FI133" s="5"/>
      <c r="FJ133" s="5"/>
      <c r="FK133" s="5"/>
      <c r="FL133" s="5"/>
      <c r="FM133" s="5"/>
      <c r="FN133" s="5"/>
      <c r="FO133" s="5"/>
      <c r="FP133" s="5"/>
      <c r="FQ133" s="5"/>
      <c r="FR133" s="5"/>
      <c r="FS133" s="5"/>
      <c r="FT133" s="5"/>
      <c r="FU133" s="5"/>
      <c r="FV133" s="5"/>
      <c r="FW133" s="5"/>
      <c r="FX133" s="5"/>
      <c r="FY133" s="5"/>
      <c r="FZ133" s="5"/>
      <c r="GA133" s="5"/>
      <c r="GB133" s="5"/>
      <c r="GC133" s="5"/>
      <c r="GD133" s="5"/>
      <c r="GE133" s="5"/>
      <c r="GF133" s="5"/>
      <c r="GG133" s="5"/>
      <c r="GH133" s="5"/>
      <c r="GI133" s="5"/>
      <c r="GJ133" s="5"/>
      <c r="GK133" s="5"/>
      <c r="GL133" s="5"/>
      <c r="GM133" s="5"/>
      <c r="GN133" s="5"/>
      <c r="GO133" s="5"/>
      <c r="GP133" s="5"/>
      <c r="GQ133" s="5"/>
      <c r="GR133" s="5"/>
      <c r="GS133" s="5"/>
      <c r="GT133" s="5"/>
      <c r="GU133" s="5"/>
      <c r="GV133" s="5"/>
      <c r="GW133" s="5"/>
      <c r="GX133" s="5"/>
      <c r="GY133" s="5"/>
      <c r="GZ133" s="5"/>
      <c r="HA133" s="5"/>
      <c r="HB133" s="5"/>
      <c r="HC133" s="5"/>
      <c r="HD133" s="5"/>
      <c r="HE133" s="5"/>
      <c r="HF133" s="5"/>
      <c r="HG133" s="5"/>
      <c r="HH133" s="5"/>
      <c r="HI133" s="5"/>
      <c r="HJ133" s="5"/>
      <c r="HK133" s="5"/>
      <c r="HL133" s="5"/>
      <c r="HM133" s="5"/>
      <c r="HN133" s="5"/>
      <c r="HO133" s="5"/>
      <c r="HP133" s="5"/>
      <c r="HQ133" s="5"/>
      <c r="HR133" s="5"/>
      <c r="HS133" s="5"/>
      <c r="HT133" s="5"/>
      <c r="HU133" s="5"/>
      <c r="HV133" s="5"/>
      <c r="HW133" s="5"/>
      <c r="HX133" s="5"/>
      <c r="HY133" s="5"/>
      <c r="HZ133" s="5"/>
      <c r="IA133" s="5"/>
      <c r="IB133" s="5"/>
      <c r="IC133" s="5"/>
      <c r="ID133" s="5"/>
      <c r="IE133" s="5"/>
      <c r="IF133" s="5"/>
      <c r="IG133" s="5"/>
      <c r="IH133" s="5"/>
      <c r="II133" s="5"/>
      <c r="IJ133" s="5"/>
      <c r="IK133" s="5"/>
      <c r="IL133" s="5"/>
      <c r="IM133" s="5"/>
      <c r="IN133" s="5"/>
      <c r="IO133" s="5"/>
      <c r="IP133" s="5"/>
      <c r="IQ133" s="5"/>
      <c r="IR133" s="5"/>
      <c r="IS133" s="5"/>
      <c r="IT133" s="5"/>
      <c r="IU133" s="5"/>
    </row>
    <row r="134" s="2" customFormat="1" customHeight="1" spans="1:255">
      <c r="A134" s="5"/>
      <c r="B134" s="5"/>
      <c r="C134" s="5"/>
      <c r="D134" s="5"/>
      <c r="E134" s="5"/>
      <c r="F134" s="5"/>
      <c r="G134" s="6"/>
      <c r="H134" s="78"/>
      <c r="I134" s="6"/>
      <c r="J134" s="6"/>
      <c r="K134" s="78"/>
      <c r="L134" s="78"/>
      <c r="M134" s="6"/>
      <c r="N134" s="78"/>
      <c r="O134" s="6"/>
      <c r="P134" s="79"/>
      <c r="Q134" s="79"/>
      <c r="R134" s="5"/>
      <c r="S134" s="5"/>
      <c r="T134" s="5"/>
      <c r="U134" s="80"/>
      <c r="V134" s="81"/>
      <c r="W134" s="82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  <c r="EJ134" s="5"/>
      <c r="EK134" s="5"/>
      <c r="EL134" s="5"/>
      <c r="EM134" s="5"/>
      <c r="EN134" s="5"/>
      <c r="EO134" s="5"/>
      <c r="EP134" s="5"/>
      <c r="EQ134" s="5"/>
      <c r="ER134" s="5"/>
      <c r="ES134" s="5"/>
      <c r="ET134" s="5"/>
      <c r="EU134" s="5"/>
      <c r="EV134" s="5"/>
      <c r="EW134" s="5"/>
      <c r="EX134" s="5"/>
      <c r="EY134" s="5"/>
      <c r="EZ134" s="5"/>
      <c r="FA134" s="5"/>
      <c r="FB134" s="5"/>
      <c r="FC134" s="5"/>
      <c r="FD134" s="5"/>
      <c r="FE134" s="5"/>
      <c r="FF134" s="5"/>
      <c r="FG134" s="5"/>
      <c r="FH134" s="5"/>
      <c r="FI134" s="5"/>
      <c r="FJ134" s="5"/>
      <c r="FK134" s="5"/>
      <c r="FL134" s="5"/>
      <c r="FM134" s="5"/>
      <c r="FN134" s="5"/>
      <c r="FO134" s="5"/>
      <c r="FP134" s="5"/>
      <c r="FQ134" s="5"/>
      <c r="FR134" s="5"/>
      <c r="FS134" s="5"/>
      <c r="FT134" s="5"/>
      <c r="FU134" s="5"/>
      <c r="FV134" s="5"/>
      <c r="FW134" s="5"/>
      <c r="FX134" s="5"/>
      <c r="FY134" s="5"/>
      <c r="FZ134" s="5"/>
      <c r="GA134" s="5"/>
      <c r="GB134" s="5"/>
      <c r="GC134" s="5"/>
      <c r="GD134" s="5"/>
      <c r="GE134" s="5"/>
      <c r="GF134" s="5"/>
      <c r="GG134" s="5"/>
      <c r="GH134" s="5"/>
      <c r="GI134" s="5"/>
      <c r="GJ134" s="5"/>
      <c r="GK134" s="5"/>
      <c r="GL134" s="5"/>
      <c r="GM134" s="5"/>
      <c r="GN134" s="5"/>
      <c r="GO134" s="5"/>
      <c r="GP134" s="5"/>
      <c r="GQ134" s="5"/>
      <c r="GR134" s="5"/>
      <c r="GS134" s="5"/>
      <c r="GT134" s="5"/>
      <c r="GU134" s="5"/>
      <c r="GV134" s="5"/>
      <c r="GW134" s="5"/>
      <c r="GX134" s="5"/>
      <c r="GY134" s="5"/>
      <c r="GZ134" s="5"/>
      <c r="HA134" s="5"/>
      <c r="HB134" s="5"/>
      <c r="HC134" s="5"/>
      <c r="HD134" s="5"/>
      <c r="HE134" s="5"/>
      <c r="HF134" s="5"/>
      <c r="HG134" s="5"/>
      <c r="HH134" s="5"/>
      <c r="HI134" s="5"/>
      <c r="HJ134" s="5"/>
      <c r="HK134" s="5"/>
      <c r="HL134" s="5"/>
      <c r="HM134" s="5"/>
      <c r="HN134" s="5"/>
      <c r="HO134" s="5"/>
      <c r="HP134" s="5"/>
      <c r="HQ134" s="5"/>
      <c r="HR134" s="5"/>
      <c r="HS134" s="5"/>
      <c r="HT134" s="5"/>
      <c r="HU134" s="5"/>
      <c r="HV134" s="5"/>
      <c r="HW134" s="5"/>
      <c r="HX134" s="5"/>
      <c r="HY134" s="5"/>
      <c r="HZ134" s="5"/>
      <c r="IA134" s="5"/>
      <c r="IB134" s="5"/>
      <c r="IC134" s="5"/>
      <c r="ID134" s="5"/>
      <c r="IE134" s="5"/>
      <c r="IF134" s="5"/>
      <c r="IG134" s="5"/>
      <c r="IH134" s="5"/>
      <c r="II134" s="5"/>
      <c r="IJ134" s="5"/>
      <c r="IK134" s="5"/>
      <c r="IL134" s="5"/>
      <c r="IM134" s="5"/>
      <c r="IN134" s="5"/>
      <c r="IO134" s="5"/>
      <c r="IP134" s="5"/>
      <c r="IQ134" s="5"/>
      <c r="IR134" s="5"/>
      <c r="IS134" s="5"/>
      <c r="IT134" s="5"/>
      <c r="IU134" s="5"/>
    </row>
    <row r="135" s="2" customFormat="1" customHeight="1" spans="1:255">
      <c r="A135" s="5"/>
      <c r="B135" s="5"/>
      <c r="C135" s="5"/>
      <c r="D135" s="5"/>
      <c r="E135" s="5"/>
      <c r="F135" s="5"/>
      <c r="G135" s="6"/>
      <c r="H135" s="78"/>
      <c r="I135" s="6"/>
      <c r="J135" s="6"/>
      <c r="K135" s="78"/>
      <c r="L135" s="78"/>
      <c r="M135" s="6"/>
      <c r="N135" s="78"/>
      <c r="O135" s="6"/>
      <c r="P135" s="79"/>
      <c r="Q135" s="79"/>
      <c r="R135" s="5"/>
      <c r="S135" s="5"/>
      <c r="T135" s="5"/>
      <c r="U135" s="80"/>
      <c r="V135" s="81"/>
      <c r="W135" s="82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  <c r="EJ135" s="5"/>
      <c r="EK135" s="5"/>
      <c r="EL135" s="5"/>
      <c r="EM135" s="5"/>
      <c r="EN135" s="5"/>
      <c r="EO135" s="5"/>
      <c r="EP135" s="5"/>
      <c r="EQ135" s="5"/>
      <c r="ER135" s="5"/>
      <c r="ES135" s="5"/>
      <c r="ET135" s="5"/>
      <c r="EU135" s="5"/>
      <c r="EV135" s="5"/>
      <c r="EW135" s="5"/>
      <c r="EX135" s="5"/>
      <c r="EY135" s="5"/>
      <c r="EZ135" s="5"/>
      <c r="FA135" s="5"/>
      <c r="FB135" s="5"/>
      <c r="FC135" s="5"/>
      <c r="FD135" s="5"/>
      <c r="FE135" s="5"/>
      <c r="FF135" s="5"/>
      <c r="FG135" s="5"/>
      <c r="FH135" s="5"/>
      <c r="FI135" s="5"/>
      <c r="FJ135" s="5"/>
      <c r="FK135" s="5"/>
      <c r="FL135" s="5"/>
      <c r="FM135" s="5"/>
      <c r="FN135" s="5"/>
      <c r="FO135" s="5"/>
      <c r="FP135" s="5"/>
      <c r="FQ135" s="5"/>
      <c r="FR135" s="5"/>
      <c r="FS135" s="5"/>
      <c r="FT135" s="5"/>
      <c r="FU135" s="5"/>
      <c r="FV135" s="5"/>
      <c r="FW135" s="5"/>
      <c r="FX135" s="5"/>
      <c r="FY135" s="5"/>
      <c r="FZ135" s="5"/>
      <c r="GA135" s="5"/>
      <c r="GB135" s="5"/>
      <c r="GC135" s="5"/>
      <c r="GD135" s="5"/>
      <c r="GE135" s="5"/>
      <c r="GF135" s="5"/>
      <c r="GG135" s="5"/>
      <c r="GH135" s="5"/>
      <c r="GI135" s="5"/>
      <c r="GJ135" s="5"/>
      <c r="GK135" s="5"/>
      <c r="GL135" s="5"/>
      <c r="GM135" s="5"/>
      <c r="GN135" s="5"/>
      <c r="GO135" s="5"/>
      <c r="GP135" s="5"/>
      <c r="GQ135" s="5"/>
      <c r="GR135" s="5"/>
      <c r="GS135" s="5"/>
      <c r="GT135" s="5"/>
      <c r="GU135" s="5"/>
      <c r="GV135" s="5"/>
      <c r="GW135" s="5"/>
      <c r="GX135" s="5"/>
      <c r="GY135" s="5"/>
      <c r="GZ135" s="5"/>
      <c r="HA135" s="5"/>
      <c r="HB135" s="5"/>
      <c r="HC135" s="5"/>
      <c r="HD135" s="5"/>
      <c r="HE135" s="5"/>
      <c r="HF135" s="5"/>
      <c r="HG135" s="5"/>
      <c r="HH135" s="5"/>
      <c r="HI135" s="5"/>
      <c r="HJ135" s="5"/>
      <c r="HK135" s="5"/>
      <c r="HL135" s="5"/>
      <c r="HM135" s="5"/>
      <c r="HN135" s="5"/>
      <c r="HO135" s="5"/>
      <c r="HP135" s="5"/>
      <c r="HQ135" s="5"/>
      <c r="HR135" s="5"/>
      <c r="HS135" s="5"/>
      <c r="HT135" s="5"/>
      <c r="HU135" s="5"/>
      <c r="HV135" s="5"/>
      <c r="HW135" s="5"/>
      <c r="HX135" s="5"/>
      <c r="HY135" s="5"/>
      <c r="HZ135" s="5"/>
      <c r="IA135" s="5"/>
      <c r="IB135" s="5"/>
      <c r="IC135" s="5"/>
      <c r="ID135" s="5"/>
      <c r="IE135" s="5"/>
      <c r="IF135" s="5"/>
      <c r="IG135" s="5"/>
      <c r="IH135" s="5"/>
      <c r="II135" s="5"/>
      <c r="IJ135" s="5"/>
      <c r="IK135" s="5"/>
      <c r="IL135" s="5"/>
      <c r="IM135" s="5"/>
      <c r="IN135" s="5"/>
      <c r="IO135" s="5"/>
      <c r="IP135" s="5"/>
      <c r="IQ135" s="5"/>
      <c r="IR135" s="5"/>
      <c r="IS135" s="5"/>
      <c r="IT135" s="5"/>
      <c r="IU135" s="5"/>
    </row>
    <row r="136" s="2" customFormat="1" customHeight="1" spans="1:255">
      <c r="A136" s="5"/>
      <c r="B136" s="5"/>
      <c r="C136" s="5"/>
      <c r="D136" s="5"/>
      <c r="E136" s="5"/>
      <c r="F136" s="5"/>
      <c r="G136" s="6"/>
      <c r="H136" s="78"/>
      <c r="I136" s="6"/>
      <c r="J136" s="6"/>
      <c r="K136" s="78"/>
      <c r="L136" s="78"/>
      <c r="M136" s="6"/>
      <c r="N136" s="78"/>
      <c r="O136" s="6"/>
      <c r="P136" s="79"/>
      <c r="Q136" s="79"/>
      <c r="R136" s="5"/>
      <c r="S136" s="5"/>
      <c r="T136" s="5"/>
      <c r="U136" s="80"/>
      <c r="V136" s="81"/>
      <c r="W136" s="82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  <c r="EJ136" s="5"/>
      <c r="EK136" s="5"/>
      <c r="EL136" s="5"/>
      <c r="EM136" s="5"/>
      <c r="EN136" s="5"/>
      <c r="EO136" s="5"/>
      <c r="EP136" s="5"/>
      <c r="EQ136" s="5"/>
      <c r="ER136" s="5"/>
      <c r="ES136" s="5"/>
      <c r="ET136" s="5"/>
      <c r="EU136" s="5"/>
      <c r="EV136" s="5"/>
      <c r="EW136" s="5"/>
      <c r="EX136" s="5"/>
      <c r="EY136" s="5"/>
      <c r="EZ136" s="5"/>
      <c r="FA136" s="5"/>
      <c r="FB136" s="5"/>
      <c r="FC136" s="5"/>
      <c r="FD136" s="5"/>
      <c r="FE136" s="5"/>
      <c r="FF136" s="5"/>
      <c r="FG136" s="5"/>
      <c r="FH136" s="5"/>
      <c r="FI136" s="5"/>
      <c r="FJ136" s="5"/>
      <c r="FK136" s="5"/>
      <c r="FL136" s="5"/>
      <c r="FM136" s="5"/>
      <c r="FN136" s="5"/>
      <c r="FO136" s="5"/>
      <c r="FP136" s="5"/>
      <c r="FQ136" s="5"/>
      <c r="FR136" s="5"/>
      <c r="FS136" s="5"/>
      <c r="FT136" s="5"/>
      <c r="FU136" s="5"/>
      <c r="FV136" s="5"/>
      <c r="FW136" s="5"/>
      <c r="FX136" s="5"/>
      <c r="FY136" s="5"/>
      <c r="FZ136" s="5"/>
      <c r="GA136" s="5"/>
      <c r="GB136" s="5"/>
      <c r="GC136" s="5"/>
      <c r="GD136" s="5"/>
      <c r="GE136" s="5"/>
      <c r="GF136" s="5"/>
      <c r="GG136" s="5"/>
      <c r="GH136" s="5"/>
      <c r="GI136" s="5"/>
      <c r="GJ136" s="5"/>
      <c r="GK136" s="5"/>
      <c r="GL136" s="5"/>
      <c r="GM136" s="5"/>
      <c r="GN136" s="5"/>
      <c r="GO136" s="5"/>
      <c r="GP136" s="5"/>
      <c r="GQ136" s="5"/>
      <c r="GR136" s="5"/>
      <c r="GS136" s="5"/>
      <c r="GT136" s="5"/>
      <c r="GU136" s="5"/>
      <c r="GV136" s="5"/>
      <c r="GW136" s="5"/>
      <c r="GX136" s="5"/>
      <c r="GY136" s="5"/>
      <c r="GZ136" s="5"/>
      <c r="HA136" s="5"/>
      <c r="HB136" s="5"/>
      <c r="HC136" s="5"/>
      <c r="HD136" s="5"/>
      <c r="HE136" s="5"/>
      <c r="HF136" s="5"/>
      <c r="HG136" s="5"/>
      <c r="HH136" s="5"/>
      <c r="HI136" s="5"/>
      <c r="HJ136" s="5"/>
      <c r="HK136" s="5"/>
      <c r="HL136" s="5"/>
      <c r="HM136" s="5"/>
      <c r="HN136" s="5"/>
      <c r="HO136" s="5"/>
      <c r="HP136" s="5"/>
      <c r="HQ136" s="5"/>
      <c r="HR136" s="5"/>
      <c r="HS136" s="5"/>
      <c r="HT136" s="5"/>
      <c r="HU136" s="5"/>
      <c r="HV136" s="5"/>
      <c r="HW136" s="5"/>
      <c r="HX136" s="5"/>
      <c r="HY136" s="5"/>
      <c r="HZ136" s="5"/>
      <c r="IA136" s="5"/>
      <c r="IB136" s="5"/>
      <c r="IC136" s="5"/>
      <c r="ID136" s="5"/>
      <c r="IE136" s="5"/>
      <c r="IF136" s="5"/>
      <c r="IG136" s="5"/>
      <c r="IH136" s="5"/>
      <c r="II136" s="5"/>
      <c r="IJ136" s="5"/>
      <c r="IK136" s="5"/>
      <c r="IL136" s="5"/>
      <c r="IM136" s="5"/>
      <c r="IN136" s="5"/>
      <c r="IO136" s="5"/>
      <c r="IP136" s="5"/>
      <c r="IQ136" s="5"/>
      <c r="IR136" s="5"/>
      <c r="IS136" s="5"/>
      <c r="IT136" s="5"/>
      <c r="IU136" s="5"/>
    </row>
    <row r="137" s="2" customFormat="1" customHeight="1" spans="1:255">
      <c r="A137" s="5"/>
      <c r="B137" s="5"/>
      <c r="C137" s="5"/>
      <c r="D137" s="5"/>
      <c r="E137" s="5"/>
      <c r="F137" s="5"/>
      <c r="G137" s="6"/>
      <c r="H137" s="78"/>
      <c r="I137" s="6"/>
      <c r="J137" s="6"/>
      <c r="K137" s="78"/>
      <c r="L137" s="78"/>
      <c r="M137" s="6"/>
      <c r="N137" s="78"/>
      <c r="O137" s="6"/>
      <c r="P137" s="79"/>
      <c r="Q137" s="79"/>
      <c r="R137" s="5"/>
      <c r="S137" s="5"/>
      <c r="T137" s="5"/>
      <c r="U137" s="80"/>
      <c r="V137" s="81"/>
      <c r="W137" s="82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  <c r="EJ137" s="5"/>
      <c r="EK137" s="5"/>
      <c r="EL137" s="5"/>
      <c r="EM137" s="5"/>
      <c r="EN137" s="5"/>
      <c r="EO137" s="5"/>
      <c r="EP137" s="5"/>
      <c r="EQ137" s="5"/>
      <c r="ER137" s="5"/>
      <c r="ES137" s="5"/>
      <c r="ET137" s="5"/>
      <c r="EU137" s="5"/>
      <c r="EV137" s="5"/>
      <c r="EW137" s="5"/>
      <c r="EX137" s="5"/>
      <c r="EY137" s="5"/>
      <c r="EZ137" s="5"/>
      <c r="FA137" s="5"/>
      <c r="FB137" s="5"/>
      <c r="FC137" s="5"/>
      <c r="FD137" s="5"/>
      <c r="FE137" s="5"/>
      <c r="FF137" s="5"/>
      <c r="FG137" s="5"/>
      <c r="FH137" s="5"/>
      <c r="FI137" s="5"/>
      <c r="FJ137" s="5"/>
      <c r="FK137" s="5"/>
      <c r="FL137" s="5"/>
      <c r="FM137" s="5"/>
      <c r="FN137" s="5"/>
      <c r="FO137" s="5"/>
      <c r="FP137" s="5"/>
      <c r="FQ137" s="5"/>
      <c r="FR137" s="5"/>
      <c r="FS137" s="5"/>
      <c r="FT137" s="5"/>
      <c r="FU137" s="5"/>
      <c r="FV137" s="5"/>
      <c r="FW137" s="5"/>
      <c r="FX137" s="5"/>
      <c r="FY137" s="5"/>
      <c r="FZ137" s="5"/>
      <c r="GA137" s="5"/>
      <c r="GB137" s="5"/>
      <c r="GC137" s="5"/>
      <c r="GD137" s="5"/>
      <c r="GE137" s="5"/>
      <c r="GF137" s="5"/>
      <c r="GG137" s="5"/>
      <c r="GH137" s="5"/>
      <c r="GI137" s="5"/>
      <c r="GJ137" s="5"/>
      <c r="GK137" s="5"/>
      <c r="GL137" s="5"/>
      <c r="GM137" s="5"/>
      <c r="GN137" s="5"/>
      <c r="GO137" s="5"/>
      <c r="GP137" s="5"/>
      <c r="GQ137" s="5"/>
      <c r="GR137" s="5"/>
      <c r="GS137" s="5"/>
      <c r="GT137" s="5"/>
      <c r="GU137" s="5"/>
      <c r="GV137" s="5"/>
      <c r="GW137" s="5"/>
      <c r="GX137" s="5"/>
      <c r="GY137" s="5"/>
      <c r="GZ137" s="5"/>
      <c r="HA137" s="5"/>
      <c r="HB137" s="5"/>
      <c r="HC137" s="5"/>
      <c r="HD137" s="5"/>
      <c r="HE137" s="5"/>
      <c r="HF137" s="5"/>
      <c r="HG137" s="5"/>
      <c r="HH137" s="5"/>
      <c r="HI137" s="5"/>
      <c r="HJ137" s="5"/>
      <c r="HK137" s="5"/>
      <c r="HL137" s="5"/>
      <c r="HM137" s="5"/>
      <c r="HN137" s="5"/>
      <c r="HO137" s="5"/>
      <c r="HP137" s="5"/>
      <c r="HQ137" s="5"/>
      <c r="HR137" s="5"/>
      <c r="HS137" s="5"/>
      <c r="HT137" s="5"/>
      <c r="HU137" s="5"/>
      <c r="HV137" s="5"/>
      <c r="HW137" s="5"/>
      <c r="HX137" s="5"/>
      <c r="HY137" s="5"/>
      <c r="HZ137" s="5"/>
      <c r="IA137" s="5"/>
      <c r="IB137" s="5"/>
      <c r="IC137" s="5"/>
      <c r="ID137" s="5"/>
      <c r="IE137" s="5"/>
      <c r="IF137" s="5"/>
      <c r="IG137" s="5"/>
      <c r="IH137" s="5"/>
      <c r="II137" s="5"/>
      <c r="IJ137" s="5"/>
      <c r="IK137" s="5"/>
      <c r="IL137" s="5"/>
      <c r="IM137" s="5"/>
      <c r="IN137" s="5"/>
      <c r="IO137" s="5"/>
      <c r="IP137" s="5"/>
      <c r="IQ137" s="5"/>
      <c r="IR137" s="5"/>
      <c r="IS137" s="5"/>
      <c r="IT137" s="5"/>
      <c r="IU137" s="5"/>
    </row>
  </sheetData>
  <mergeCells count="1">
    <mergeCell ref="E2:V2"/>
  </mergeCells>
  <dataValidations count="6">
    <dataValidation type="list" allowBlank="1" showInputMessage="1" showErrorMessage="1" sqref="AA11">
      <formula1>"一等奖学金,二等奖学金,三等奖学金,课程考核不合格,德育分未达标,体育成绩不合格,违纪"</formula1>
    </dataValidation>
    <dataValidation type="list" allowBlank="1" showInputMessage="1" showErrorMessage="1" sqref="U1:U3 U123:U65625 AA4:AA10 AA12:AA122">
      <formula1>"一等奖学金,二等奖学金,三等奖学金,课程考核不合格,德育分未达标,体育成绩不合格,体测成绩不合格,违纪"</formula1>
    </dataValidation>
    <dataValidation type="list" allowBlank="1" showInputMessage="1" showErrorMessage="1" sqref="V1:V2 V123:V65625 AB10:AB122">
      <formula1>$CQ$8:$CQ$11</formula1>
    </dataValidation>
    <dataValidation type="list" allowBlank="1" showInputMessage="1" showErrorMessage="1" sqref="W1:W3 W123:W1048576 AC4:AC122">
      <formula1>"三好学生,三好学生标兵,优秀学生干部"</formula1>
    </dataValidation>
    <dataValidation type="list" allowBlank="1" showInputMessage="1" showErrorMessage="1" sqref="Y5:Y122">
      <formula1>"是,否"</formula1>
    </dataValidation>
    <dataValidation type="list" allowBlank="1" showInputMessage="1" showErrorMessage="1" sqref="AB5:AB9">
      <formula1>"学业进步奖,研究与创新奖,道德风尚奖,文体活动奖,社会工作奖"</formula1>
    </dataValidation>
  </dataValidation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A119"/>
  <sheetViews>
    <sheetView workbookViewId="0">
      <selection activeCell="Y4" sqref="Y4"/>
    </sheetView>
  </sheetViews>
  <sheetFormatPr defaultColWidth="9" defaultRowHeight="15" customHeight="1"/>
  <cols>
    <col min="1" max="4" width="9" style="1"/>
    <col min="5" max="5" width="10" style="1"/>
    <col min="6" max="9" width="9" style="1"/>
    <col min="10" max="10" width="9" style="6"/>
    <col min="11" max="12" width="9" style="1"/>
    <col min="13" max="13" width="9" style="7"/>
    <col min="14" max="21" width="9" style="1"/>
    <col min="22" max="22" width="9" style="8"/>
    <col min="23" max="16384" width="9" style="1"/>
  </cols>
  <sheetData>
    <row r="1" s="1" customFormat="1" customHeight="1" spans="1:95">
      <c r="A1" s="9" t="s">
        <v>0</v>
      </c>
      <c r="B1" s="9"/>
      <c r="C1" s="10"/>
      <c r="J1" s="6"/>
      <c r="M1" s="7"/>
      <c r="T1" s="11"/>
      <c r="V1" s="8"/>
    </row>
    <row r="2" s="2" customFormat="1" ht="18.75" spans="1:95">
      <c r="A2" s="12"/>
      <c r="B2" s="12"/>
      <c r="C2" s="12"/>
      <c r="D2" s="12"/>
      <c r="E2" s="12"/>
      <c r="F2" s="12"/>
      <c r="G2" s="12"/>
      <c r="H2" s="12"/>
      <c r="I2" s="12"/>
      <c r="J2" s="12"/>
      <c r="K2" s="13"/>
      <c r="L2" s="14" t="s">
        <v>441</v>
      </c>
      <c r="M2" s="15"/>
      <c r="N2" s="14"/>
      <c r="O2" s="14"/>
      <c r="P2" s="14"/>
      <c r="Q2" s="14"/>
      <c r="R2" s="14"/>
      <c r="S2" s="14"/>
      <c r="T2" s="14"/>
      <c r="U2" s="14"/>
      <c r="V2" s="16"/>
      <c r="W2" s="17"/>
      <c r="X2" s="18"/>
      <c r="Y2" s="18"/>
      <c r="Z2" s="18"/>
      <c r="AA2" s="18"/>
      <c r="AB2" s="18"/>
      <c r="AC2" s="18"/>
      <c r="AD2" s="18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</row>
    <row r="3" s="3" customFormat="1" ht="15.75" spans="1:95">
      <c r="A3" s="19" t="s">
        <v>2</v>
      </c>
      <c r="B3" s="19" t="s">
        <v>3</v>
      </c>
      <c r="C3" s="19" t="s">
        <v>4</v>
      </c>
      <c r="D3" s="20"/>
      <c r="E3" s="20"/>
      <c r="F3" s="20"/>
      <c r="G3" s="20"/>
      <c r="H3" s="20"/>
      <c r="I3" s="20"/>
      <c r="J3" s="20"/>
      <c r="K3" s="20"/>
      <c r="L3" s="21"/>
      <c r="M3" s="22"/>
      <c r="N3" s="20"/>
      <c r="O3" s="20"/>
      <c r="P3" s="20"/>
      <c r="R3" s="20"/>
      <c r="S3" s="20"/>
      <c r="T3" s="20"/>
      <c r="U3" s="20"/>
      <c r="V3" s="23"/>
      <c r="W3" s="24"/>
      <c r="X3" s="19" t="s">
        <v>5</v>
      </c>
    </row>
    <row r="4" s="1" customFormat="1" ht="67.05" customHeight="1" spans="1:95">
      <c r="A4" s="25" t="s">
        <v>6</v>
      </c>
      <c r="B4" s="25" t="s">
        <v>7</v>
      </c>
      <c r="C4" s="26" t="s">
        <v>8</v>
      </c>
      <c r="D4" s="25" t="s">
        <v>9</v>
      </c>
      <c r="E4" s="25" t="s">
        <v>10</v>
      </c>
      <c r="F4" s="25" t="s">
        <v>11</v>
      </c>
      <c r="G4" s="27" t="s">
        <v>12</v>
      </c>
      <c r="H4" s="26" t="s">
        <v>13</v>
      </c>
      <c r="I4" s="27" t="s">
        <v>14</v>
      </c>
      <c r="J4" s="27" t="s">
        <v>15</v>
      </c>
      <c r="K4" s="26" t="s">
        <v>16</v>
      </c>
      <c r="L4" s="27" t="s">
        <v>17</v>
      </c>
      <c r="M4" s="28" t="s">
        <v>18</v>
      </c>
      <c r="N4" s="26" t="s">
        <v>19</v>
      </c>
      <c r="O4" s="27" t="s">
        <v>20</v>
      </c>
      <c r="P4" s="27" t="s">
        <v>21</v>
      </c>
      <c r="Q4" s="26" t="s">
        <v>22</v>
      </c>
      <c r="R4" s="27" t="s">
        <v>23</v>
      </c>
      <c r="S4" s="27" t="s">
        <v>24</v>
      </c>
      <c r="T4" s="26" t="s">
        <v>25</v>
      </c>
      <c r="U4" s="27" t="s">
        <v>26</v>
      </c>
      <c r="V4" s="29" t="s">
        <v>27</v>
      </c>
      <c r="W4" s="30" t="s">
        <v>28</v>
      </c>
      <c r="X4" s="26" t="s">
        <v>29</v>
      </c>
      <c r="Y4" s="31" t="s">
        <v>30</v>
      </c>
      <c r="Z4" s="27" t="s">
        <v>31</v>
      </c>
      <c r="AA4" s="26" t="s">
        <v>32</v>
      </c>
      <c r="AB4" s="26" t="s">
        <v>33</v>
      </c>
      <c r="AC4" s="26" t="s">
        <v>34</v>
      </c>
      <c r="AD4" s="32" t="s">
        <v>35</v>
      </c>
    </row>
    <row r="5" s="1" customFormat="1" customHeight="1" spans="1:95">
      <c r="A5" s="33" t="s">
        <v>3</v>
      </c>
      <c r="B5" s="33" t="s">
        <v>442</v>
      </c>
      <c r="C5" s="34">
        <v>2025</v>
      </c>
      <c r="D5" s="33" t="s">
        <v>443</v>
      </c>
      <c r="E5" s="33">
        <v>2501110025</v>
      </c>
      <c r="F5" s="33" t="s">
        <v>439</v>
      </c>
      <c r="G5" s="35">
        <v>83</v>
      </c>
      <c r="H5" s="34">
        <v>16</v>
      </c>
      <c r="I5" s="35">
        <f t="shared" ref="I5:I16" si="0">G5+H5</f>
        <v>99</v>
      </c>
      <c r="J5" s="35">
        <v>92.38</v>
      </c>
      <c r="K5" s="34">
        <v>1</v>
      </c>
      <c r="L5" s="35">
        <f t="shared" ref="L5:L16" si="1">J5+K5</f>
        <v>93.38</v>
      </c>
      <c r="M5" s="36">
        <v>84.6</v>
      </c>
      <c r="N5" s="34">
        <v>0</v>
      </c>
      <c r="O5" s="35">
        <f t="shared" ref="O5:O16" si="2">M5+N5</f>
        <v>84.6</v>
      </c>
      <c r="P5" s="35">
        <v>57</v>
      </c>
      <c r="Q5" s="35">
        <v>3</v>
      </c>
      <c r="R5" s="35">
        <f t="shared" ref="R5:R16" si="3">P5+Q5</f>
        <v>60</v>
      </c>
      <c r="S5" s="35">
        <v>58</v>
      </c>
      <c r="T5" s="37">
        <v>20</v>
      </c>
      <c r="U5" s="35">
        <f t="shared" ref="U5:U16" si="4">S5+T5</f>
        <v>78</v>
      </c>
      <c r="V5" s="38">
        <f t="shared" ref="V5:V16" si="5">I5*10%+L5*75%+O5*5%+R5*5%+U5*5%</f>
        <v>91.065</v>
      </c>
      <c r="W5" s="39">
        <v>1</v>
      </c>
      <c r="X5" s="33">
        <f>VLOOKUP(F5,[1]智育!A2:C96,3,0)</f>
        <v>2</v>
      </c>
      <c r="Y5" s="33" t="s">
        <v>39</v>
      </c>
      <c r="Z5" s="33">
        <v>95</v>
      </c>
      <c r="AA5" s="34" t="s">
        <v>40</v>
      </c>
      <c r="AB5" s="34"/>
      <c r="AC5" s="34" t="s">
        <v>41</v>
      </c>
      <c r="AD5" s="40"/>
    </row>
    <row r="6" s="1" customFormat="1" customHeight="1" spans="1:95">
      <c r="A6" s="33" t="s">
        <v>3</v>
      </c>
      <c r="B6" s="33" t="s">
        <v>442</v>
      </c>
      <c r="C6" s="34">
        <v>2025</v>
      </c>
      <c r="D6" s="33" t="s">
        <v>444</v>
      </c>
      <c r="E6" s="33">
        <v>2501110057</v>
      </c>
      <c r="F6" s="33" t="s">
        <v>445</v>
      </c>
      <c r="G6" s="35">
        <v>83</v>
      </c>
      <c r="H6" s="34">
        <v>10</v>
      </c>
      <c r="I6" s="35">
        <f t="shared" si="0"/>
        <v>93</v>
      </c>
      <c r="J6" s="35">
        <f>VLOOKUP(F6,[1]智育!A2:B96,2,0)</f>
        <v>92.8181818181818</v>
      </c>
      <c r="K6" s="34">
        <v>1</v>
      </c>
      <c r="L6" s="35">
        <f t="shared" si="1"/>
        <v>93.8181818181818</v>
      </c>
      <c r="M6" s="36">
        <v>82.95</v>
      </c>
      <c r="N6" s="34">
        <v>0</v>
      </c>
      <c r="O6" s="35">
        <f t="shared" si="2"/>
        <v>82.95</v>
      </c>
      <c r="P6" s="35">
        <v>57</v>
      </c>
      <c r="Q6" s="35">
        <v>6</v>
      </c>
      <c r="R6" s="35">
        <f t="shared" si="3"/>
        <v>63</v>
      </c>
      <c r="S6" s="35">
        <v>58</v>
      </c>
      <c r="T6" s="41">
        <v>13</v>
      </c>
      <c r="U6" s="35">
        <f t="shared" si="4"/>
        <v>71</v>
      </c>
      <c r="V6" s="38">
        <f t="shared" si="5"/>
        <v>90.5111363636363</v>
      </c>
      <c r="W6" s="39">
        <v>2</v>
      </c>
      <c r="X6" s="33">
        <v>1</v>
      </c>
      <c r="Y6" s="33" t="s">
        <v>39</v>
      </c>
      <c r="Z6" s="33">
        <v>95</v>
      </c>
      <c r="AA6" s="34" t="s">
        <v>40</v>
      </c>
      <c r="AB6" s="34"/>
      <c r="AC6" s="34" t="s">
        <v>162</v>
      </c>
      <c r="AD6" s="40"/>
    </row>
    <row r="7" s="1" customFormat="1" customHeight="1" spans="1:95">
      <c r="A7" s="33" t="s">
        <v>3</v>
      </c>
      <c r="B7" s="33" t="s">
        <v>442</v>
      </c>
      <c r="C7" s="34">
        <v>2025</v>
      </c>
      <c r="D7" s="33" t="s">
        <v>444</v>
      </c>
      <c r="E7" s="33">
        <v>2501110047</v>
      </c>
      <c r="F7" s="33" t="s">
        <v>446</v>
      </c>
      <c r="G7" s="35">
        <v>83</v>
      </c>
      <c r="H7" s="34">
        <v>12.5</v>
      </c>
      <c r="I7" s="35">
        <f t="shared" si="0"/>
        <v>95.5</v>
      </c>
      <c r="J7" s="35">
        <f>VLOOKUP(F7,[1]智育!A3:B97,2,0)</f>
        <v>92.2987012987013</v>
      </c>
      <c r="K7" s="34">
        <v>1</v>
      </c>
      <c r="L7" s="35">
        <f t="shared" si="1"/>
        <v>93.2987012987013</v>
      </c>
      <c r="M7" s="36">
        <v>84.65</v>
      </c>
      <c r="N7" s="34">
        <v>0</v>
      </c>
      <c r="O7" s="35">
        <f t="shared" si="2"/>
        <v>84.65</v>
      </c>
      <c r="P7" s="35">
        <v>57</v>
      </c>
      <c r="Q7" s="35">
        <v>8</v>
      </c>
      <c r="R7" s="35">
        <f t="shared" si="3"/>
        <v>65</v>
      </c>
      <c r="S7" s="35">
        <v>58</v>
      </c>
      <c r="T7" s="34">
        <v>9.36</v>
      </c>
      <c r="U7" s="35">
        <f t="shared" si="4"/>
        <v>67.36</v>
      </c>
      <c r="V7" s="38">
        <f t="shared" si="5"/>
        <v>90.374525974026</v>
      </c>
      <c r="W7" s="39">
        <v>3</v>
      </c>
      <c r="X7" s="33">
        <f>VLOOKUP(F7,[1]智育!A4:C98,3,0)</f>
        <v>3</v>
      </c>
      <c r="Y7" s="33" t="s">
        <v>39</v>
      </c>
      <c r="Z7" s="33">
        <v>95</v>
      </c>
      <c r="AA7" s="34" t="s">
        <v>40</v>
      </c>
      <c r="AB7" s="34"/>
      <c r="AC7" s="34" t="s">
        <v>43</v>
      </c>
      <c r="AD7" s="40"/>
    </row>
    <row r="8" s="1" customFormat="1" customHeight="1" spans="1:95">
      <c r="A8" s="33" t="s">
        <v>3</v>
      </c>
      <c r="B8" s="33" t="s">
        <v>442</v>
      </c>
      <c r="C8" s="34">
        <v>2025</v>
      </c>
      <c r="D8" s="33" t="s">
        <v>443</v>
      </c>
      <c r="E8" s="33">
        <v>2501110003</v>
      </c>
      <c r="F8" s="33" t="s">
        <v>447</v>
      </c>
      <c r="G8" s="35">
        <v>83</v>
      </c>
      <c r="H8" s="34">
        <v>9</v>
      </c>
      <c r="I8" s="35">
        <f t="shared" si="0"/>
        <v>92</v>
      </c>
      <c r="J8" s="35">
        <f>VLOOKUP(F8,[1]智育!A4:B98,2,0)</f>
        <v>91.051948</v>
      </c>
      <c r="K8" s="34">
        <v>2.12</v>
      </c>
      <c r="L8" s="35">
        <f t="shared" si="1"/>
        <v>93.171948</v>
      </c>
      <c r="M8" s="36">
        <v>91.9</v>
      </c>
      <c r="N8" s="34">
        <v>0</v>
      </c>
      <c r="O8" s="35">
        <f t="shared" si="2"/>
        <v>91.9</v>
      </c>
      <c r="P8" s="35">
        <v>57</v>
      </c>
      <c r="Q8" s="35">
        <v>2.5</v>
      </c>
      <c r="R8" s="35">
        <f t="shared" si="3"/>
        <v>59.5</v>
      </c>
      <c r="S8" s="35">
        <v>58</v>
      </c>
      <c r="T8" s="34">
        <v>16.5</v>
      </c>
      <c r="U8" s="35">
        <f t="shared" si="4"/>
        <v>74.5</v>
      </c>
      <c r="V8" s="38">
        <f t="shared" si="5"/>
        <v>90.373961</v>
      </c>
      <c r="W8" s="39">
        <v>4</v>
      </c>
      <c r="X8" s="33">
        <f>VLOOKUP(F8,[1]智育!A5:C99,3,0)</f>
        <v>6</v>
      </c>
      <c r="Y8" s="33" t="s">
        <v>39</v>
      </c>
      <c r="Z8" s="33">
        <v>95</v>
      </c>
      <c r="AA8" s="34" t="s">
        <v>40</v>
      </c>
      <c r="AB8" s="34"/>
      <c r="AC8" s="34" t="s">
        <v>43</v>
      </c>
      <c r="AD8" s="40"/>
      <c r="CO8" s="5" t="s">
        <v>47</v>
      </c>
      <c r="CP8" s="5" t="s">
        <v>48</v>
      </c>
      <c r="CQ8" s="5" t="s">
        <v>49</v>
      </c>
    </row>
    <row r="9" s="1" customFormat="1" customHeight="1" spans="1:95">
      <c r="A9" s="33" t="s">
        <v>3</v>
      </c>
      <c r="B9" s="33" t="s">
        <v>442</v>
      </c>
      <c r="C9" s="34">
        <v>2025</v>
      </c>
      <c r="D9" s="33" t="s">
        <v>443</v>
      </c>
      <c r="E9" s="33">
        <v>2501110002</v>
      </c>
      <c r="F9" s="33" t="s">
        <v>448</v>
      </c>
      <c r="G9" s="35">
        <v>83</v>
      </c>
      <c r="H9" s="34">
        <v>3.75</v>
      </c>
      <c r="I9" s="35">
        <f t="shared" si="0"/>
        <v>86.75</v>
      </c>
      <c r="J9" s="35">
        <f>VLOOKUP(F9,[1]智育!A3:B97,2,0)</f>
        <v>89.90909</v>
      </c>
      <c r="K9" s="34">
        <v>2</v>
      </c>
      <c r="L9" s="35">
        <f t="shared" si="1"/>
        <v>91.90909</v>
      </c>
      <c r="M9" s="36">
        <v>90.15</v>
      </c>
      <c r="N9" s="34">
        <v>0</v>
      </c>
      <c r="O9" s="35">
        <f t="shared" si="2"/>
        <v>90.15</v>
      </c>
      <c r="P9" s="35">
        <v>57</v>
      </c>
      <c r="Q9" s="35">
        <v>5</v>
      </c>
      <c r="R9" s="35">
        <f t="shared" si="3"/>
        <v>62</v>
      </c>
      <c r="S9" s="35">
        <v>58</v>
      </c>
      <c r="T9" s="34">
        <v>20</v>
      </c>
      <c r="U9" s="35">
        <f t="shared" si="4"/>
        <v>78</v>
      </c>
      <c r="V9" s="38">
        <f t="shared" si="5"/>
        <v>89.1143175</v>
      </c>
      <c r="W9" s="39">
        <v>5</v>
      </c>
      <c r="X9" s="33">
        <f>VLOOKUP(F9,[1]智育!A6:C100,3,0)</f>
        <v>12</v>
      </c>
      <c r="Y9" s="33" t="s">
        <v>39</v>
      </c>
      <c r="Z9" s="33">
        <v>95</v>
      </c>
      <c r="AA9" s="34" t="s">
        <v>45</v>
      </c>
      <c r="AB9" s="34"/>
      <c r="AC9" s="34"/>
      <c r="AD9" s="40"/>
      <c r="CO9" s="5" t="s">
        <v>52</v>
      </c>
      <c r="CP9" s="5" t="s">
        <v>53</v>
      </c>
      <c r="CQ9" s="5" t="s">
        <v>54</v>
      </c>
    </row>
    <row r="10" s="1" customFormat="1" customHeight="1" spans="1:95">
      <c r="A10" s="33" t="s">
        <v>3</v>
      </c>
      <c r="B10" s="33" t="s">
        <v>442</v>
      </c>
      <c r="C10" s="34">
        <v>2025</v>
      </c>
      <c r="D10" s="33" t="s">
        <v>444</v>
      </c>
      <c r="E10" s="33">
        <v>2501110105</v>
      </c>
      <c r="F10" s="33" t="s">
        <v>449</v>
      </c>
      <c r="G10" s="35">
        <v>83</v>
      </c>
      <c r="H10" s="34">
        <v>1.5</v>
      </c>
      <c r="I10" s="35">
        <f t="shared" si="0"/>
        <v>84.5</v>
      </c>
      <c r="J10" s="35">
        <f>VLOOKUP(F10,[1]智育!A4:B98,2,0)</f>
        <v>90.5890410958904</v>
      </c>
      <c r="K10" s="34">
        <v>2</v>
      </c>
      <c r="L10" s="35">
        <f t="shared" si="1"/>
        <v>92.5890410958904</v>
      </c>
      <c r="M10" s="36">
        <v>86.7</v>
      </c>
      <c r="N10" s="34">
        <v>0</v>
      </c>
      <c r="O10" s="35">
        <f t="shared" si="2"/>
        <v>86.7</v>
      </c>
      <c r="P10" s="35">
        <v>57</v>
      </c>
      <c r="Q10" s="35">
        <v>0</v>
      </c>
      <c r="R10" s="35">
        <f t="shared" si="3"/>
        <v>57</v>
      </c>
      <c r="S10" s="35">
        <v>58</v>
      </c>
      <c r="T10" s="34">
        <v>20.5</v>
      </c>
      <c r="U10" s="35">
        <f t="shared" si="4"/>
        <v>78.5</v>
      </c>
      <c r="V10" s="38">
        <f t="shared" si="5"/>
        <v>89.0017808219178</v>
      </c>
      <c r="W10" s="39">
        <v>6</v>
      </c>
      <c r="X10" s="33">
        <f>VLOOKUP(F10,[1]智育!A7:C101,3,0)</f>
        <v>7</v>
      </c>
      <c r="Y10" s="33" t="s">
        <v>39</v>
      </c>
      <c r="Z10" s="33">
        <v>95</v>
      </c>
      <c r="AA10" s="34" t="s">
        <v>45</v>
      </c>
      <c r="AB10" s="34"/>
      <c r="AC10" s="34"/>
      <c r="AD10" s="40"/>
      <c r="CO10" s="5" t="s">
        <v>56</v>
      </c>
      <c r="CP10" s="5" t="s">
        <v>57</v>
      </c>
      <c r="CQ10" s="5" t="s">
        <v>58</v>
      </c>
    </row>
    <row r="11" s="1" customFormat="1" customHeight="1" spans="1:95">
      <c r="A11" s="33" t="s">
        <v>3</v>
      </c>
      <c r="B11" s="33" t="s">
        <v>442</v>
      </c>
      <c r="C11" s="34">
        <v>2025</v>
      </c>
      <c r="D11" s="33" t="s">
        <v>443</v>
      </c>
      <c r="E11" s="33">
        <v>2501110036</v>
      </c>
      <c r="F11" s="33" t="s">
        <v>450</v>
      </c>
      <c r="G11" s="35">
        <v>83</v>
      </c>
      <c r="H11" s="34">
        <v>14</v>
      </c>
      <c r="I11" s="35">
        <f t="shared" si="0"/>
        <v>97</v>
      </c>
      <c r="J11" s="35">
        <v>88.74</v>
      </c>
      <c r="K11" s="34">
        <v>2</v>
      </c>
      <c r="L11" s="35">
        <f t="shared" si="1"/>
        <v>90.74</v>
      </c>
      <c r="M11" s="36">
        <v>90.2</v>
      </c>
      <c r="N11" s="34">
        <v>0</v>
      </c>
      <c r="O11" s="35">
        <f t="shared" si="2"/>
        <v>90.2</v>
      </c>
      <c r="P11" s="35">
        <v>57</v>
      </c>
      <c r="Q11" s="35">
        <v>6</v>
      </c>
      <c r="R11" s="35">
        <f t="shared" si="3"/>
        <v>63</v>
      </c>
      <c r="S11" s="35">
        <v>58</v>
      </c>
      <c r="T11" s="34">
        <v>12.85</v>
      </c>
      <c r="U11" s="35">
        <f t="shared" si="4"/>
        <v>70.85</v>
      </c>
      <c r="V11" s="38">
        <f t="shared" si="5"/>
        <v>88.9575</v>
      </c>
      <c r="W11" s="39">
        <v>7</v>
      </c>
      <c r="X11" s="33">
        <f>VLOOKUP(F11,[1]智育!A8:C102,3,0)</f>
        <v>19</v>
      </c>
      <c r="Y11" s="33" t="s">
        <v>39</v>
      </c>
      <c r="Z11" s="33">
        <v>95</v>
      </c>
      <c r="AA11" s="34" t="s">
        <v>45</v>
      </c>
      <c r="AB11" s="34"/>
      <c r="AC11" s="34"/>
      <c r="AD11" s="40"/>
      <c r="CO11" s="5" t="s">
        <v>60</v>
      </c>
      <c r="CQ11" s="5" t="s">
        <v>61</v>
      </c>
    </row>
    <row r="12" s="1" customFormat="1" customHeight="1" spans="1:95">
      <c r="A12" s="33" t="s">
        <v>3</v>
      </c>
      <c r="B12" s="33" t="s">
        <v>442</v>
      </c>
      <c r="C12" s="34">
        <v>2025</v>
      </c>
      <c r="D12" s="33" t="s">
        <v>444</v>
      </c>
      <c r="E12" s="33">
        <v>2501110081</v>
      </c>
      <c r="F12" s="33" t="s">
        <v>451</v>
      </c>
      <c r="G12" s="35">
        <v>83</v>
      </c>
      <c r="H12" s="34">
        <v>2.5</v>
      </c>
      <c r="I12" s="35">
        <f t="shared" si="0"/>
        <v>85.5</v>
      </c>
      <c r="J12" s="35">
        <f>VLOOKUP(F12,[1]智育!A5:B99,2,0)</f>
        <v>90.4025974025974</v>
      </c>
      <c r="K12" s="34">
        <v>2</v>
      </c>
      <c r="L12" s="35">
        <f t="shared" si="1"/>
        <v>92.4025974025974</v>
      </c>
      <c r="M12" s="36">
        <v>89.85</v>
      </c>
      <c r="N12" s="34">
        <v>1</v>
      </c>
      <c r="O12" s="35">
        <f t="shared" si="2"/>
        <v>90.85</v>
      </c>
      <c r="P12" s="35">
        <v>57</v>
      </c>
      <c r="Q12" s="35">
        <v>0</v>
      </c>
      <c r="R12" s="35">
        <f t="shared" si="3"/>
        <v>57</v>
      </c>
      <c r="S12" s="35">
        <v>58</v>
      </c>
      <c r="T12" s="34">
        <v>9.495</v>
      </c>
      <c r="U12" s="35">
        <f t="shared" si="4"/>
        <v>67.495</v>
      </c>
      <c r="V12" s="38">
        <f t="shared" si="5"/>
        <v>88.619198051948</v>
      </c>
      <c r="W12" s="39">
        <v>8</v>
      </c>
      <c r="X12" s="33">
        <f>VLOOKUP(F12,[1]智育!A9:C103,3,0)</f>
        <v>9</v>
      </c>
      <c r="Y12" s="33" t="s">
        <v>39</v>
      </c>
      <c r="Z12" s="33">
        <v>95</v>
      </c>
      <c r="AA12" s="34" t="s">
        <v>45</v>
      </c>
      <c r="AB12" s="34"/>
      <c r="AC12" s="34"/>
      <c r="AD12" s="40"/>
    </row>
    <row r="13" s="4" customFormat="1" customHeight="1" spans="1:95">
      <c r="A13" s="33" t="s">
        <v>3</v>
      </c>
      <c r="B13" s="33" t="s">
        <v>442</v>
      </c>
      <c r="C13" s="34">
        <v>2025</v>
      </c>
      <c r="D13" s="33" t="s">
        <v>444</v>
      </c>
      <c r="E13" s="33">
        <v>2501110070</v>
      </c>
      <c r="F13" s="33" t="s">
        <v>452</v>
      </c>
      <c r="G13" s="35">
        <v>83</v>
      </c>
      <c r="H13" s="34">
        <v>5.5</v>
      </c>
      <c r="I13" s="35">
        <f t="shared" si="0"/>
        <v>88.5</v>
      </c>
      <c r="J13" s="35">
        <f>VLOOKUP(F13,[1]智育!A6:B100,2,0)</f>
        <v>90.0909090909091</v>
      </c>
      <c r="K13" s="34">
        <v>2</v>
      </c>
      <c r="L13" s="35">
        <f t="shared" si="1"/>
        <v>92.0909090909091</v>
      </c>
      <c r="M13" s="36">
        <v>83.95</v>
      </c>
      <c r="N13" s="34">
        <v>0</v>
      </c>
      <c r="O13" s="35">
        <f t="shared" si="2"/>
        <v>83.95</v>
      </c>
      <c r="P13" s="35">
        <v>57</v>
      </c>
      <c r="Q13" s="35">
        <v>0</v>
      </c>
      <c r="R13" s="35">
        <f t="shared" si="3"/>
        <v>57</v>
      </c>
      <c r="S13" s="35">
        <v>58</v>
      </c>
      <c r="T13" s="34">
        <v>11.5</v>
      </c>
      <c r="U13" s="35">
        <f t="shared" si="4"/>
        <v>69.5</v>
      </c>
      <c r="V13" s="38">
        <f t="shared" si="5"/>
        <v>88.4406818181818</v>
      </c>
      <c r="W13" s="39">
        <v>9</v>
      </c>
      <c r="X13" s="33">
        <f>VLOOKUP(F13,[1]智育!A10:C104,3,0)</f>
        <v>11</v>
      </c>
      <c r="Y13" s="33" t="s">
        <v>39</v>
      </c>
      <c r="Z13" s="33">
        <v>95</v>
      </c>
      <c r="AA13" s="34" t="s">
        <v>45</v>
      </c>
      <c r="AB13" s="34"/>
      <c r="AC13" s="34"/>
      <c r="AD13" s="40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2"/>
      <c r="BD13" s="42"/>
      <c r="BE13" s="42"/>
      <c r="BF13" s="42"/>
      <c r="BG13" s="42"/>
      <c r="BH13" s="42"/>
      <c r="BI13" s="42"/>
      <c r="BJ13" s="42"/>
      <c r="BK13" s="42"/>
      <c r="BL13" s="42"/>
      <c r="BM13" s="42"/>
      <c r="BN13" s="42"/>
      <c r="BO13" s="42"/>
      <c r="BP13" s="42"/>
      <c r="BQ13" s="42"/>
      <c r="BR13" s="42"/>
      <c r="BS13" s="42"/>
      <c r="BT13" s="42"/>
      <c r="BU13" s="42"/>
      <c r="BV13" s="42"/>
      <c r="BW13" s="42"/>
      <c r="BX13" s="42"/>
      <c r="BY13" s="42"/>
      <c r="BZ13" s="42"/>
      <c r="CA13" s="42"/>
      <c r="CB13" s="42"/>
      <c r="CC13" s="42"/>
      <c r="CD13" s="42"/>
      <c r="CE13" s="42"/>
      <c r="CF13" s="42"/>
      <c r="CG13" s="42"/>
      <c r="CH13" s="42"/>
      <c r="CI13" s="42"/>
      <c r="CJ13" s="42"/>
      <c r="CK13" s="42"/>
      <c r="CL13" s="42"/>
      <c r="CM13" s="42"/>
      <c r="CN13" s="42"/>
      <c r="CO13" s="42"/>
      <c r="CP13" s="42"/>
      <c r="CQ13" s="42"/>
    </row>
    <row r="14" s="1" customFormat="1" customHeight="1" spans="1:95">
      <c r="A14" s="33" t="s">
        <v>3</v>
      </c>
      <c r="B14" s="33" t="s">
        <v>442</v>
      </c>
      <c r="C14" s="34">
        <v>2025</v>
      </c>
      <c r="D14" s="33" t="s">
        <v>443</v>
      </c>
      <c r="E14" s="33">
        <v>2501110011</v>
      </c>
      <c r="F14" s="33" t="s">
        <v>453</v>
      </c>
      <c r="G14" s="35">
        <v>83</v>
      </c>
      <c r="H14" s="34">
        <v>3.5</v>
      </c>
      <c r="I14" s="35">
        <f t="shared" si="0"/>
        <v>86.5</v>
      </c>
      <c r="J14" s="35">
        <v>90.22</v>
      </c>
      <c r="K14" s="34">
        <v>2</v>
      </c>
      <c r="L14" s="35">
        <f t="shared" si="1"/>
        <v>92.22</v>
      </c>
      <c r="M14" s="36">
        <v>85.6</v>
      </c>
      <c r="N14" s="34">
        <v>0</v>
      </c>
      <c r="O14" s="35">
        <f t="shared" si="2"/>
        <v>85.6</v>
      </c>
      <c r="P14" s="35">
        <v>57</v>
      </c>
      <c r="Q14" s="35">
        <v>0.5</v>
      </c>
      <c r="R14" s="35">
        <f t="shared" si="3"/>
        <v>57.5</v>
      </c>
      <c r="S14" s="35">
        <v>58</v>
      </c>
      <c r="T14" s="34">
        <v>7.4</v>
      </c>
      <c r="U14" s="35">
        <f t="shared" si="4"/>
        <v>65.4</v>
      </c>
      <c r="V14" s="38">
        <f t="shared" si="5"/>
        <v>88.24</v>
      </c>
      <c r="W14" s="39">
        <v>10</v>
      </c>
      <c r="X14" s="33">
        <f>VLOOKUP(F14,[1]智育!A11:C105,3,0)</f>
        <v>10</v>
      </c>
      <c r="Y14" s="33" t="s">
        <v>39</v>
      </c>
      <c r="Z14" s="33">
        <v>95</v>
      </c>
      <c r="AA14" s="34" t="s">
        <v>45</v>
      </c>
      <c r="AB14" s="34"/>
      <c r="AC14" s="34"/>
      <c r="AD14" s="40"/>
      <c r="CO14" s="5" t="s">
        <v>66</v>
      </c>
    </row>
    <row r="15" s="1" customFormat="1" customHeight="1" spans="1:95">
      <c r="A15" s="33" t="s">
        <v>3</v>
      </c>
      <c r="B15" s="33" t="s">
        <v>442</v>
      </c>
      <c r="C15" s="34">
        <v>2025</v>
      </c>
      <c r="D15" s="33" t="s">
        <v>443</v>
      </c>
      <c r="E15" s="33">
        <v>2501110007</v>
      </c>
      <c r="F15" s="33" t="s">
        <v>454</v>
      </c>
      <c r="G15" s="35">
        <v>82</v>
      </c>
      <c r="H15" s="34">
        <v>4.5</v>
      </c>
      <c r="I15" s="35">
        <f t="shared" si="0"/>
        <v>86.5</v>
      </c>
      <c r="J15" s="35">
        <v>91.78</v>
      </c>
      <c r="K15" s="34">
        <v>1</v>
      </c>
      <c r="L15" s="35">
        <f t="shared" si="1"/>
        <v>92.78</v>
      </c>
      <c r="M15" s="36">
        <v>80.8</v>
      </c>
      <c r="N15" s="34">
        <v>0</v>
      </c>
      <c r="O15" s="35">
        <f t="shared" si="2"/>
        <v>80.8</v>
      </c>
      <c r="P15" s="35">
        <v>57</v>
      </c>
      <c r="Q15" s="35">
        <v>1</v>
      </c>
      <c r="R15" s="35">
        <f t="shared" si="3"/>
        <v>58</v>
      </c>
      <c r="S15" s="35">
        <v>58</v>
      </c>
      <c r="T15" s="34">
        <v>0</v>
      </c>
      <c r="U15" s="35">
        <f t="shared" si="4"/>
        <v>58</v>
      </c>
      <c r="V15" s="38">
        <f t="shared" si="5"/>
        <v>88.075</v>
      </c>
      <c r="W15" s="39">
        <v>11</v>
      </c>
      <c r="X15" s="33">
        <v>4</v>
      </c>
      <c r="Y15" s="33" t="s">
        <v>39</v>
      </c>
      <c r="Z15" s="33">
        <v>95</v>
      </c>
      <c r="AA15" s="34" t="s">
        <v>45</v>
      </c>
      <c r="AB15" s="34"/>
      <c r="AC15" s="34"/>
      <c r="AD15" s="40"/>
      <c r="CO15" s="5" t="s">
        <v>68</v>
      </c>
    </row>
    <row r="16" s="1" customFormat="1" customHeight="1" spans="1:95">
      <c r="A16" s="33" t="s">
        <v>3</v>
      </c>
      <c r="B16" s="33" t="s">
        <v>442</v>
      </c>
      <c r="C16" s="34">
        <v>2025</v>
      </c>
      <c r="D16" s="33" t="s">
        <v>444</v>
      </c>
      <c r="E16" s="33">
        <v>2501110080</v>
      </c>
      <c r="F16" s="33" t="s">
        <v>455</v>
      </c>
      <c r="G16" s="35">
        <v>83</v>
      </c>
      <c r="H16" s="34">
        <v>6</v>
      </c>
      <c r="I16" s="35">
        <f t="shared" si="0"/>
        <v>89</v>
      </c>
      <c r="J16" s="35">
        <f>VLOOKUP(F16,[1]智育!A8:B102,2,0)</f>
        <v>90.5324675324675</v>
      </c>
      <c r="K16" s="34">
        <v>1</v>
      </c>
      <c r="L16" s="35">
        <f t="shared" si="1"/>
        <v>91.5324675324675</v>
      </c>
      <c r="M16" s="36">
        <v>93.4</v>
      </c>
      <c r="N16" s="34">
        <v>0</v>
      </c>
      <c r="O16" s="35">
        <f t="shared" si="2"/>
        <v>93.4</v>
      </c>
      <c r="P16" s="35">
        <v>57</v>
      </c>
      <c r="Q16" s="35">
        <v>0</v>
      </c>
      <c r="R16" s="35">
        <f t="shared" si="3"/>
        <v>57</v>
      </c>
      <c r="S16" s="35">
        <v>58</v>
      </c>
      <c r="T16" s="34">
        <v>0.715</v>
      </c>
      <c r="U16" s="35">
        <f t="shared" si="4"/>
        <v>58.715</v>
      </c>
      <c r="V16" s="38">
        <f t="shared" si="5"/>
        <v>88.0051006493506</v>
      </c>
      <c r="W16" s="39">
        <v>12</v>
      </c>
      <c r="X16" s="33">
        <v>8</v>
      </c>
      <c r="Y16" s="33" t="s">
        <v>39</v>
      </c>
      <c r="Z16" s="33">
        <v>95</v>
      </c>
      <c r="AA16" s="34" t="s">
        <v>45</v>
      </c>
      <c r="AB16" s="34"/>
      <c r="AC16" s="34"/>
      <c r="AD16" s="40"/>
    </row>
    <row r="17" s="1" customFormat="1" customHeight="1" spans="1:30">
      <c r="A17" s="33" t="s">
        <v>3</v>
      </c>
      <c r="B17" s="33" t="s">
        <v>442</v>
      </c>
      <c r="C17" s="34">
        <v>2025</v>
      </c>
      <c r="D17" s="33" t="s">
        <v>444</v>
      </c>
      <c r="E17" s="33">
        <v>2501110079</v>
      </c>
      <c r="F17" s="33" t="s">
        <v>456</v>
      </c>
      <c r="G17" s="35">
        <v>83</v>
      </c>
      <c r="H17" s="34">
        <v>7.5</v>
      </c>
      <c r="I17" s="35">
        <v>90.5</v>
      </c>
      <c r="J17" s="43">
        <v>88.94805195</v>
      </c>
      <c r="K17" s="34">
        <v>2.3</v>
      </c>
      <c r="L17" s="44">
        <v>91.25</v>
      </c>
      <c r="M17" s="45">
        <v>80.7</v>
      </c>
      <c r="N17" s="34">
        <v>0</v>
      </c>
      <c r="O17" s="33">
        <v>80.7</v>
      </c>
      <c r="P17" s="35">
        <v>57</v>
      </c>
      <c r="Q17" s="35">
        <v>0</v>
      </c>
      <c r="R17" s="35">
        <v>57</v>
      </c>
      <c r="S17" s="35">
        <v>58</v>
      </c>
      <c r="T17" s="34">
        <v>12</v>
      </c>
      <c r="U17" s="35">
        <v>70</v>
      </c>
      <c r="V17" s="38">
        <f>I17*0.1+L17*0.75+O17*0.05+R17*0.05+U17*0.05</f>
        <v>87.8725</v>
      </c>
      <c r="W17" s="39">
        <v>13</v>
      </c>
      <c r="X17" s="33">
        <v>15</v>
      </c>
      <c r="Y17" s="46" t="s">
        <v>39</v>
      </c>
      <c r="Z17" s="33">
        <v>95</v>
      </c>
      <c r="AA17" s="34" t="s">
        <v>45</v>
      </c>
      <c r="AB17" s="34"/>
      <c r="AC17" s="34"/>
      <c r="AD17" s="40"/>
    </row>
    <row r="18" s="1" customFormat="1" customHeight="1" spans="1:30">
      <c r="A18" s="33" t="s">
        <v>3</v>
      </c>
      <c r="B18" s="33" t="s">
        <v>442</v>
      </c>
      <c r="C18" s="34">
        <v>2025</v>
      </c>
      <c r="D18" s="33" t="s">
        <v>443</v>
      </c>
      <c r="E18" s="33">
        <v>2533110032</v>
      </c>
      <c r="F18" s="33" t="s">
        <v>457</v>
      </c>
      <c r="G18" s="35">
        <v>83</v>
      </c>
      <c r="H18" s="34">
        <v>12.5</v>
      </c>
      <c r="I18" s="35">
        <f t="shared" ref="I18:I40" si="6">G18+H18</f>
        <v>95.5</v>
      </c>
      <c r="J18" s="35">
        <v>86.81</v>
      </c>
      <c r="K18" s="34">
        <v>2.5</v>
      </c>
      <c r="L18" s="35">
        <f t="shared" ref="L18:L40" si="7">J18+K18</f>
        <v>89.31</v>
      </c>
      <c r="M18" s="36">
        <v>87.85</v>
      </c>
      <c r="N18" s="34">
        <v>0</v>
      </c>
      <c r="O18" s="35">
        <f t="shared" ref="O18:O40" si="8">M18+N18</f>
        <v>87.85</v>
      </c>
      <c r="P18" s="35">
        <v>57</v>
      </c>
      <c r="Q18" s="35">
        <v>0</v>
      </c>
      <c r="R18" s="35">
        <f t="shared" ref="R18:R40" si="9">P18+Q18</f>
        <v>57</v>
      </c>
      <c r="S18" s="35">
        <v>58</v>
      </c>
      <c r="T18" s="34">
        <v>20</v>
      </c>
      <c r="U18" s="35">
        <f t="shared" ref="U18:U40" si="10">S18+T18</f>
        <v>78</v>
      </c>
      <c r="V18" s="38">
        <f t="shared" ref="V18:V40" si="11">I18*10%+L18*75%+O18*5%+R18*5%+U18*5%</f>
        <v>87.675</v>
      </c>
      <c r="W18" s="39">
        <v>14</v>
      </c>
      <c r="X18" s="33">
        <f>VLOOKUP(F18,[1]智育!A14:C108,3,0)</f>
        <v>40</v>
      </c>
      <c r="Y18" s="33" t="s">
        <v>39</v>
      </c>
      <c r="Z18" s="33">
        <v>95</v>
      </c>
      <c r="AA18" s="34" t="s">
        <v>45</v>
      </c>
      <c r="AB18" s="34"/>
      <c r="AC18" s="34"/>
      <c r="AD18" s="47"/>
    </row>
    <row r="19" s="1" customFormat="1" customHeight="1" spans="1:30">
      <c r="A19" s="33" t="s">
        <v>3</v>
      </c>
      <c r="B19" s="33" t="s">
        <v>442</v>
      </c>
      <c r="C19" s="34">
        <v>2025</v>
      </c>
      <c r="D19" s="33" t="s">
        <v>444</v>
      </c>
      <c r="E19" s="33">
        <v>2501110051</v>
      </c>
      <c r="F19" s="33" t="s">
        <v>458</v>
      </c>
      <c r="G19" s="35">
        <v>83</v>
      </c>
      <c r="H19" s="34">
        <v>0.5</v>
      </c>
      <c r="I19" s="35">
        <f t="shared" si="6"/>
        <v>83.5</v>
      </c>
      <c r="J19" s="35">
        <v>91.55</v>
      </c>
      <c r="K19" s="34">
        <v>0</v>
      </c>
      <c r="L19" s="35">
        <f t="shared" si="7"/>
        <v>91.55</v>
      </c>
      <c r="M19" s="36">
        <v>84.95</v>
      </c>
      <c r="N19" s="34">
        <v>0</v>
      </c>
      <c r="O19" s="35">
        <f t="shared" si="8"/>
        <v>84.95</v>
      </c>
      <c r="P19" s="35">
        <v>57</v>
      </c>
      <c r="Q19" s="35">
        <v>1</v>
      </c>
      <c r="R19" s="35">
        <f t="shared" si="9"/>
        <v>58</v>
      </c>
      <c r="S19" s="35">
        <v>58</v>
      </c>
      <c r="T19" s="34">
        <v>10.5</v>
      </c>
      <c r="U19" s="35">
        <f t="shared" si="10"/>
        <v>68.5</v>
      </c>
      <c r="V19" s="38">
        <f t="shared" si="11"/>
        <v>87.585</v>
      </c>
      <c r="W19" s="39">
        <v>15</v>
      </c>
      <c r="X19" s="33">
        <v>5</v>
      </c>
      <c r="Y19" s="33" t="s">
        <v>39</v>
      </c>
      <c r="Z19" s="33">
        <v>95</v>
      </c>
      <c r="AA19" s="34" t="s">
        <v>63</v>
      </c>
      <c r="AB19" s="34"/>
      <c r="AC19" s="34"/>
      <c r="AD19" s="40"/>
    </row>
    <row r="20" s="1" customFormat="1" customHeight="1" spans="1:30">
      <c r="A20" s="33" t="s">
        <v>3</v>
      </c>
      <c r="B20" s="33" t="s">
        <v>442</v>
      </c>
      <c r="C20" s="34">
        <v>2025</v>
      </c>
      <c r="D20" s="33" t="s">
        <v>443</v>
      </c>
      <c r="E20" s="33">
        <v>2501110001</v>
      </c>
      <c r="F20" s="33" t="s">
        <v>459</v>
      </c>
      <c r="G20" s="35">
        <v>83</v>
      </c>
      <c r="H20" s="34">
        <v>12.25</v>
      </c>
      <c r="I20" s="35">
        <f t="shared" si="6"/>
        <v>95.25</v>
      </c>
      <c r="J20" s="35">
        <f>VLOOKUP(F20,[1]智育!A2:B96,2,0)</f>
        <v>88.948052</v>
      </c>
      <c r="K20" s="34">
        <v>1</v>
      </c>
      <c r="L20" s="35">
        <f t="shared" si="7"/>
        <v>89.948052</v>
      </c>
      <c r="M20" s="36">
        <v>75.7</v>
      </c>
      <c r="N20" s="34">
        <v>0</v>
      </c>
      <c r="O20" s="35">
        <f t="shared" si="8"/>
        <v>75.7</v>
      </c>
      <c r="P20" s="35">
        <v>57</v>
      </c>
      <c r="Q20" s="35">
        <v>3</v>
      </c>
      <c r="R20" s="35">
        <f t="shared" si="9"/>
        <v>60</v>
      </c>
      <c r="S20" s="35">
        <v>58</v>
      </c>
      <c r="T20" s="34">
        <v>18</v>
      </c>
      <c r="U20" s="35">
        <f t="shared" si="10"/>
        <v>76</v>
      </c>
      <c r="V20" s="38">
        <f t="shared" si="11"/>
        <v>87.571039</v>
      </c>
      <c r="W20" s="39">
        <v>16</v>
      </c>
      <c r="X20" s="33">
        <v>14</v>
      </c>
      <c r="Y20" s="33" t="s">
        <v>39</v>
      </c>
      <c r="Z20" s="33">
        <v>95</v>
      </c>
      <c r="AA20" s="34" t="s">
        <v>63</v>
      </c>
      <c r="AB20" s="34"/>
      <c r="AC20" s="34"/>
      <c r="AD20" s="40"/>
    </row>
    <row r="21" s="1" customFormat="1" customHeight="1" spans="1:30">
      <c r="A21" s="33" t="s">
        <v>3</v>
      </c>
      <c r="B21" s="33" t="s">
        <v>442</v>
      </c>
      <c r="C21" s="34">
        <v>2025</v>
      </c>
      <c r="D21" s="33" t="s">
        <v>443</v>
      </c>
      <c r="E21" s="33">
        <v>2501110021</v>
      </c>
      <c r="F21" s="33" t="s">
        <v>460</v>
      </c>
      <c r="G21" s="35">
        <v>83</v>
      </c>
      <c r="H21" s="34">
        <v>11</v>
      </c>
      <c r="I21" s="35">
        <f t="shared" si="6"/>
        <v>94</v>
      </c>
      <c r="J21" s="35">
        <f>VLOOKUP(F21,[1]智育!A22:B116,2,0)</f>
        <v>88.220779</v>
      </c>
      <c r="K21" s="34">
        <v>2</v>
      </c>
      <c r="L21" s="35">
        <f t="shared" si="7"/>
        <v>90.220779</v>
      </c>
      <c r="M21" s="36">
        <v>82.6</v>
      </c>
      <c r="N21" s="34">
        <v>0</v>
      </c>
      <c r="O21" s="35">
        <f t="shared" si="8"/>
        <v>82.6</v>
      </c>
      <c r="P21" s="35">
        <v>57</v>
      </c>
      <c r="Q21" s="35">
        <v>2</v>
      </c>
      <c r="R21" s="35">
        <f t="shared" si="9"/>
        <v>59</v>
      </c>
      <c r="S21" s="35">
        <v>58</v>
      </c>
      <c r="T21" s="34">
        <v>10</v>
      </c>
      <c r="U21" s="35">
        <f t="shared" si="10"/>
        <v>68</v>
      </c>
      <c r="V21" s="38">
        <f t="shared" si="11"/>
        <v>87.54558425</v>
      </c>
      <c r="W21" s="39">
        <v>17</v>
      </c>
      <c r="X21" s="33">
        <f>VLOOKUP(F21,[1]智育!A17:C111,3,0)</f>
        <v>24</v>
      </c>
      <c r="Y21" s="33" t="s">
        <v>39</v>
      </c>
      <c r="Z21" s="33">
        <v>95</v>
      </c>
      <c r="AA21" s="34" t="s">
        <v>63</v>
      </c>
      <c r="AB21" s="34"/>
      <c r="AC21" s="34"/>
      <c r="AD21" s="40"/>
    </row>
    <row r="22" s="1" customFormat="1" customHeight="1" spans="1:30">
      <c r="A22" s="33" t="s">
        <v>3</v>
      </c>
      <c r="B22" s="33" t="s">
        <v>442</v>
      </c>
      <c r="C22" s="34">
        <v>2025</v>
      </c>
      <c r="D22" s="33" t="s">
        <v>444</v>
      </c>
      <c r="E22" s="33">
        <v>2501110048</v>
      </c>
      <c r="F22" s="33" t="s">
        <v>461</v>
      </c>
      <c r="G22" s="35">
        <v>82</v>
      </c>
      <c r="H22" s="34">
        <v>5.5</v>
      </c>
      <c r="I22" s="35">
        <f t="shared" si="6"/>
        <v>87.5</v>
      </c>
      <c r="J22" s="35">
        <f>VLOOKUP(F22,[1]智育!A7:B101,2,0)</f>
        <v>89.4935064935065</v>
      </c>
      <c r="K22" s="34">
        <v>2</v>
      </c>
      <c r="L22" s="35">
        <f t="shared" si="7"/>
        <v>91.4935064935065</v>
      </c>
      <c r="M22" s="36">
        <v>84.3</v>
      </c>
      <c r="N22" s="34">
        <v>0</v>
      </c>
      <c r="O22" s="35">
        <f t="shared" si="8"/>
        <v>84.3</v>
      </c>
      <c r="P22" s="35">
        <v>57</v>
      </c>
      <c r="Q22" s="35">
        <v>1</v>
      </c>
      <c r="R22" s="35">
        <f t="shared" si="9"/>
        <v>58</v>
      </c>
      <c r="S22" s="35">
        <v>58</v>
      </c>
      <c r="T22" s="34">
        <v>1</v>
      </c>
      <c r="U22" s="35">
        <f t="shared" si="10"/>
        <v>59</v>
      </c>
      <c r="V22" s="38">
        <f t="shared" si="11"/>
        <v>87.4351298701299</v>
      </c>
      <c r="W22" s="39">
        <v>18</v>
      </c>
      <c r="X22" s="33">
        <v>13</v>
      </c>
      <c r="Y22" s="33" t="s">
        <v>39</v>
      </c>
      <c r="Z22" s="33">
        <v>95</v>
      </c>
      <c r="AA22" s="34" t="s">
        <v>63</v>
      </c>
      <c r="AB22" s="34"/>
      <c r="AC22" s="34"/>
      <c r="AD22" s="40"/>
    </row>
    <row r="23" s="1" customFormat="1" customHeight="1" spans="1:30">
      <c r="A23" s="33" t="s">
        <v>3</v>
      </c>
      <c r="B23" s="33" t="s">
        <v>442</v>
      </c>
      <c r="C23" s="34">
        <v>2025</v>
      </c>
      <c r="D23" s="33" t="s">
        <v>443</v>
      </c>
      <c r="E23" s="33">
        <v>2501110004</v>
      </c>
      <c r="F23" s="33" t="s">
        <v>462</v>
      </c>
      <c r="G23" s="35">
        <v>83</v>
      </c>
      <c r="H23" s="34">
        <v>5</v>
      </c>
      <c r="I23" s="35">
        <f t="shared" si="6"/>
        <v>88</v>
      </c>
      <c r="J23" s="35">
        <f>VLOOKUP(F23,[1]智育!A5:B99,2,0)</f>
        <v>88.766234</v>
      </c>
      <c r="K23" s="34">
        <v>1</v>
      </c>
      <c r="L23" s="35">
        <f t="shared" si="7"/>
        <v>89.766234</v>
      </c>
      <c r="M23" s="36">
        <v>89.2</v>
      </c>
      <c r="N23" s="34">
        <v>0</v>
      </c>
      <c r="O23" s="35">
        <f t="shared" si="8"/>
        <v>89.2</v>
      </c>
      <c r="P23" s="35">
        <v>57</v>
      </c>
      <c r="Q23" s="35">
        <v>2</v>
      </c>
      <c r="R23" s="35">
        <f t="shared" si="9"/>
        <v>59</v>
      </c>
      <c r="S23" s="35">
        <v>58</v>
      </c>
      <c r="T23" s="34">
        <v>14</v>
      </c>
      <c r="U23" s="35">
        <f t="shared" si="10"/>
        <v>72</v>
      </c>
      <c r="V23" s="38">
        <f t="shared" si="11"/>
        <v>87.1346755</v>
      </c>
      <c r="W23" s="39">
        <v>19</v>
      </c>
      <c r="X23" s="33">
        <f>VLOOKUP(F23,[1]智育!A19:C113,3,0)</f>
        <v>18</v>
      </c>
      <c r="Y23" s="33" t="s">
        <v>39</v>
      </c>
      <c r="Z23" s="33">
        <v>95</v>
      </c>
      <c r="AA23" s="34" t="s">
        <v>63</v>
      </c>
      <c r="AB23" s="34"/>
      <c r="AC23" s="34"/>
      <c r="AD23" s="40"/>
    </row>
    <row r="24" s="1" customFormat="1" customHeight="1" spans="1:30">
      <c r="A24" s="33" t="s">
        <v>3</v>
      </c>
      <c r="B24" s="33" t="s">
        <v>442</v>
      </c>
      <c r="C24" s="34">
        <v>2025</v>
      </c>
      <c r="D24" s="33" t="s">
        <v>444</v>
      </c>
      <c r="E24" s="33">
        <v>2501110158</v>
      </c>
      <c r="F24" s="33" t="s">
        <v>463</v>
      </c>
      <c r="G24" s="35">
        <v>83</v>
      </c>
      <c r="H24" s="34">
        <v>4</v>
      </c>
      <c r="I24" s="35">
        <f t="shared" si="6"/>
        <v>87</v>
      </c>
      <c r="J24" s="35">
        <f>VLOOKUP(F24,[1]智育!A10:B104,2,0)</f>
        <v>88.4567901234568</v>
      </c>
      <c r="K24" s="34">
        <v>1</v>
      </c>
      <c r="L24" s="35">
        <f t="shared" si="7"/>
        <v>89.4567901234568</v>
      </c>
      <c r="M24" s="36">
        <v>80.55</v>
      </c>
      <c r="N24" s="34">
        <v>0</v>
      </c>
      <c r="O24" s="35">
        <f t="shared" si="8"/>
        <v>80.55</v>
      </c>
      <c r="P24" s="35">
        <v>57</v>
      </c>
      <c r="Q24" s="35">
        <v>4</v>
      </c>
      <c r="R24" s="35">
        <f t="shared" si="9"/>
        <v>61</v>
      </c>
      <c r="S24" s="35">
        <v>58</v>
      </c>
      <c r="T24" s="34">
        <v>21.5</v>
      </c>
      <c r="U24" s="35">
        <f t="shared" si="10"/>
        <v>79.5</v>
      </c>
      <c r="V24" s="38">
        <f t="shared" si="11"/>
        <v>86.8450925925926</v>
      </c>
      <c r="W24" s="39">
        <v>20</v>
      </c>
      <c r="X24" s="33">
        <f>VLOOKUP(F24,[1]智育!A20:C114,3,0)</f>
        <v>22</v>
      </c>
      <c r="Y24" s="33" t="s">
        <v>39</v>
      </c>
      <c r="Z24" s="33">
        <v>95</v>
      </c>
      <c r="AA24" s="34" t="s">
        <v>63</v>
      </c>
      <c r="AB24" s="34"/>
      <c r="AC24" s="34"/>
      <c r="AD24" s="40"/>
    </row>
    <row r="25" s="1" customFormat="1" customHeight="1" spans="1:30">
      <c r="A25" s="33" t="s">
        <v>3</v>
      </c>
      <c r="B25" s="33" t="s">
        <v>442</v>
      </c>
      <c r="C25" s="34">
        <v>2025</v>
      </c>
      <c r="D25" s="33" t="s">
        <v>443</v>
      </c>
      <c r="E25" s="33">
        <v>2501110029</v>
      </c>
      <c r="F25" s="33" t="s">
        <v>464</v>
      </c>
      <c r="G25" s="35">
        <v>83</v>
      </c>
      <c r="H25" s="34">
        <v>6</v>
      </c>
      <c r="I25" s="35">
        <f t="shared" si="6"/>
        <v>89</v>
      </c>
      <c r="J25" s="35">
        <v>88.79</v>
      </c>
      <c r="K25" s="34">
        <v>1</v>
      </c>
      <c r="L25" s="35">
        <f t="shared" si="7"/>
        <v>89.79</v>
      </c>
      <c r="M25" s="36">
        <v>83.05</v>
      </c>
      <c r="N25" s="34">
        <v>0</v>
      </c>
      <c r="O25" s="35">
        <f t="shared" si="8"/>
        <v>83.05</v>
      </c>
      <c r="P25" s="35">
        <v>57</v>
      </c>
      <c r="Q25" s="35">
        <v>0</v>
      </c>
      <c r="R25" s="35">
        <f t="shared" si="9"/>
        <v>57</v>
      </c>
      <c r="S25" s="35">
        <v>58</v>
      </c>
      <c r="T25" s="34">
        <v>5.46</v>
      </c>
      <c r="U25" s="35">
        <f t="shared" si="10"/>
        <v>63.46</v>
      </c>
      <c r="V25" s="38">
        <f t="shared" si="11"/>
        <v>86.418</v>
      </c>
      <c r="W25" s="39">
        <v>21</v>
      </c>
      <c r="X25" s="33">
        <v>17</v>
      </c>
      <c r="Y25" s="33" t="s">
        <v>39</v>
      </c>
      <c r="Z25" s="33">
        <v>95</v>
      </c>
      <c r="AA25" s="34" t="s">
        <v>63</v>
      </c>
      <c r="AB25" s="34"/>
      <c r="AC25" s="34"/>
      <c r="AD25" s="40"/>
    </row>
    <row r="26" s="1" customFormat="1" customHeight="1" spans="1:30">
      <c r="A26" s="33" t="s">
        <v>3</v>
      </c>
      <c r="B26" s="33" t="s">
        <v>442</v>
      </c>
      <c r="C26" s="34">
        <v>2025</v>
      </c>
      <c r="D26" s="33" t="s">
        <v>443</v>
      </c>
      <c r="E26" s="33">
        <v>2538110048</v>
      </c>
      <c r="F26" s="33" t="s">
        <v>465</v>
      </c>
      <c r="G26" s="35">
        <v>83</v>
      </c>
      <c r="H26" s="34">
        <v>0.5</v>
      </c>
      <c r="I26" s="35">
        <f t="shared" si="6"/>
        <v>83.5</v>
      </c>
      <c r="J26" s="35">
        <v>88.87</v>
      </c>
      <c r="K26" s="34">
        <v>2</v>
      </c>
      <c r="L26" s="35">
        <f t="shared" si="7"/>
        <v>90.87</v>
      </c>
      <c r="M26" s="36">
        <v>82.65</v>
      </c>
      <c r="N26" s="34">
        <v>0</v>
      </c>
      <c r="O26" s="35">
        <f t="shared" si="8"/>
        <v>82.65</v>
      </c>
      <c r="P26" s="35">
        <v>57</v>
      </c>
      <c r="Q26" s="35">
        <v>0</v>
      </c>
      <c r="R26" s="35">
        <f t="shared" si="9"/>
        <v>57</v>
      </c>
      <c r="S26" s="35">
        <v>58</v>
      </c>
      <c r="T26" s="34">
        <v>0</v>
      </c>
      <c r="U26" s="35">
        <f t="shared" si="10"/>
        <v>58</v>
      </c>
      <c r="V26" s="38">
        <f t="shared" si="11"/>
        <v>86.385</v>
      </c>
      <c r="W26" s="39">
        <v>22</v>
      </c>
      <c r="X26" s="33">
        <v>16</v>
      </c>
      <c r="Y26" s="33" t="s">
        <v>39</v>
      </c>
      <c r="Z26" s="33">
        <v>95</v>
      </c>
      <c r="AA26" s="34" t="s">
        <v>63</v>
      </c>
      <c r="AB26" s="34"/>
      <c r="AC26" s="34"/>
      <c r="AD26" s="40"/>
    </row>
    <row r="27" s="1" customFormat="1" customHeight="1" spans="1:30">
      <c r="A27" s="33" t="s">
        <v>3</v>
      </c>
      <c r="B27" s="33" t="s">
        <v>442</v>
      </c>
      <c r="C27" s="34">
        <v>2025</v>
      </c>
      <c r="D27" s="33" t="s">
        <v>443</v>
      </c>
      <c r="E27" s="33">
        <v>2501110022</v>
      </c>
      <c r="F27" s="33" t="s">
        <v>466</v>
      </c>
      <c r="G27" s="35">
        <v>83</v>
      </c>
      <c r="H27" s="34">
        <v>9</v>
      </c>
      <c r="I27" s="35">
        <f t="shared" si="6"/>
        <v>92</v>
      </c>
      <c r="J27" s="35">
        <f>VLOOKUP(F27,[1]智育!A23:B117,2,0)</f>
        <v>86.532468</v>
      </c>
      <c r="K27" s="34">
        <v>2</v>
      </c>
      <c r="L27" s="35">
        <f t="shared" si="7"/>
        <v>88.532468</v>
      </c>
      <c r="M27" s="36">
        <v>82.95</v>
      </c>
      <c r="N27" s="34">
        <v>0</v>
      </c>
      <c r="O27" s="35">
        <f t="shared" si="8"/>
        <v>82.95</v>
      </c>
      <c r="P27" s="35">
        <v>57</v>
      </c>
      <c r="Q27" s="35">
        <v>0</v>
      </c>
      <c r="R27" s="35">
        <f t="shared" si="9"/>
        <v>57</v>
      </c>
      <c r="S27" s="35">
        <v>58</v>
      </c>
      <c r="T27" s="34">
        <v>12.5</v>
      </c>
      <c r="U27" s="35">
        <f t="shared" si="10"/>
        <v>70.5</v>
      </c>
      <c r="V27" s="38">
        <f t="shared" si="11"/>
        <v>86.121851</v>
      </c>
      <c r="W27" s="39">
        <v>23</v>
      </c>
      <c r="X27" s="33">
        <f>VLOOKUP(F27,[1]智育!A23:C117,3,0)</f>
        <v>41</v>
      </c>
      <c r="Y27" s="33" t="s">
        <v>39</v>
      </c>
      <c r="Z27" s="33">
        <v>95</v>
      </c>
      <c r="AA27" s="34" t="s">
        <v>63</v>
      </c>
      <c r="AB27" s="34"/>
      <c r="AC27" s="34"/>
      <c r="AD27" s="40"/>
    </row>
    <row r="28" s="1" customFormat="1" customHeight="1" spans="1:30">
      <c r="A28" s="33" t="s">
        <v>3</v>
      </c>
      <c r="B28" s="33" t="s">
        <v>442</v>
      </c>
      <c r="C28" s="34">
        <v>2025</v>
      </c>
      <c r="D28" s="33" t="s">
        <v>443</v>
      </c>
      <c r="E28" s="33">
        <v>2501110026</v>
      </c>
      <c r="F28" s="33" t="s">
        <v>467</v>
      </c>
      <c r="G28" s="35">
        <v>83</v>
      </c>
      <c r="H28" s="34">
        <v>2</v>
      </c>
      <c r="I28" s="35">
        <f t="shared" si="6"/>
        <v>85</v>
      </c>
      <c r="J28" s="35">
        <f>VLOOKUP(F28,[1]智育!A27:B121,2,0)</f>
        <v>87.025974</v>
      </c>
      <c r="K28" s="34">
        <v>2</v>
      </c>
      <c r="L28" s="35">
        <f t="shared" si="7"/>
        <v>89.025974</v>
      </c>
      <c r="M28" s="36">
        <v>81.25</v>
      </c>
      <c r="N28" s="34">
        <v>0</v>
      </c>
      <c r="O28" s="35">
        <f t="shared" si="8"/>
        <v>81.25</v>
      </c>
      <c r="P28" s="35">
        <v>57</v>
      </c>
      <c r="Q28" s="35">
        <v>0</v>
      </c>
      <c r="R28" s="35">
        <f t="shared" si="9"/>
        <v>57</v>
      </c>
      <c r="S28" s="35">
        <v>58</v>
      </c>
      <c r="T28" s="34">
        <v>20</v>
      </c>
      <c r="U28" s="35">
        <f t="shared" si="10"/>
        <v>78</v>
      </c>
      <c r="V28" s="38">
        <f t="shared" si="11"/>
        <v>86.0819805</v>
      </c>
      <c r="W28" s="39">
        <v>24</v>
      </c>
      <c r="X28" s="33">
        <f>VLOOKUP(F28,[1]智育!A24:C118,3,0)</f>
        <v>36</v>
      </c>
      <c r="Y28" s="33" t="s">
        <v>39</v>
      </c>
      <c r="Z28" s="33">
        <v>95</v>
      </c>
      <c r="AA28" s="34" t="s">
        <v>63</v>
      </c>
      <c r="AB28" s="34"/>
      <c r="AC28" s="34"/>
      <c r="AD28" s="40"/>
    </row>
    <row r="29" s="1" customFormat="1" customHeight="1" spans="1:30">
      <c r="A29" s="33" t="s">
        <v>3</v>
      </c>
      <c r="B29" s="33" t="s">
        <v>442</v>
      </c>
      <c r="C29" s="34">
        <v>2025</v>
      </c>
      <c r="D29" s="33" t="s">
        <v>443</v>
      </c>
      <c r="E29" s="33">
        <v>2501110024</v>
      </c>
      <c r="F29" s="33" t="s">
        <v>468</v>
      </c>
      <c r="G29" s="35">
        <v>83</v>
      </c>
      <c r="H29" s="34">
        <v>0.5</v>
      </c>
      <c r="I29" s="35">
        <f t="shared" si="6"/>
        <v>83.5</v>
      </c>
      <c r="J29" s="35">
        <v>88.61</v>
      </c>
      <c r="K29" s="34">
        <v>1</v>
      </c>
      <c r="L29" s="35">
        <f t="shared" si="7"/>
        <v>89.61</v>
      </c>
      <c r="M29" s="36">
        <v>82.85</v>
      </c>
      <c r="N29" s="34">
        <v>0</v>
      </c>
      <c r="O29" s="35">
        <f t="shared" si="8"/>
        <v>82.85</v>
      </c>
      <c r="P29" s="35">
        <v>57</v>
      </c>
      <c r="Q29" s="35">
        <v>0</v>
      </c>
      <c r="R29" s="35">
        <f t="shared" si="9"/>
        <v>57</v>
      </c>
      <c r="S29" s="35">
        <v>58</v>
      </c>
      <c r="T29" s="34">
        <v>10</v>
      </c>
      <c r="U29" s="35">
        <f t="shared" si="10"/>
        <v>68</v>
      </c>
      <c r="V29" s="38">
        <f t="shared" si="11"/>
        <v>85.95</v>
      </c>
      <c r="W29" s="39">
        <v>25</v>
      </c>
      <c r="X29" s="33">
        <v>20</v>
      </c>
      <c r="Y29" s="33" t="s">
        <v>39</v>
      </c>
      <c r="Z29" s="33">
        <v>95</v>
      </c>
      <c r="AA29" s="34" t="s">
        <v>63</v>
      </c>
      <c r="AB29" s="34"/>
      <c r="AC29" s="34"/>
      <c r="AD29" s="40"/>
    </row>
    <row r="30" s="1" customFormat="1" customHeight="1" spans="1:30">
      <c r="A30" s="33" t="s">
        <v>3</v>
      </c>
      <c r="B30" s="33" t="s">
        <v>442</v>
      </c>
      <c r="C30" s="34">
        <v>2025</v>
      </c>
      <c r="D30" s="33" t="s">
        <v>444</v>
      </c>
      <c r="E30" s="33">
        <v>2501110075</v>
      </c>
      <c r="F30" s="33" t="s">
        <v>469</v>
      </c>
      <c r="G30" s="35">
        <v>83</v>
      </c>
      <c r="H30" s="34">
        <v>0.5</v>
      </c>
      <c r="I30" s="35">
        <f t="shared" si="6"/>
        <v>83.5</v>
      </c>
      <c r="J30" s="35">
        <f>VLOOKUP(F30,[1]智育!A11:B105,2,0)</f>
        <v>88.5584415584416</v>
      </c>
      <c r="K30" s="34">
        <v>1</v>
      </c>
      <c r="L30" s="35">
        <f t="shared" si="7"/>
        <v>89.5584415584416</v>
      </c>
      <c r="M30" s="36">
        <v>83.6</v>
      </c>
      <c r="N30" s="34">
        <v>0</v>
      </c>
      <c r="O30" s="35">
        <f t="shared" si="8"/>
        <v>83.6</v>
      </c>
      <c r="P30" s="35">
        <v>57</v>
      </c>
      <c r="Q30" s="35">
        <v>0</v>
      </c>
      <c r="R30" s="35">
        <f t="shared" si="9"/>
        <v>57</v>
      </c>
      <c r="S30" s="35">
        <v>58</v>
      </c>
      <c r="T30" s="34">
        <v>10</v>
      </c>
      <c r="U30" s="35">
        <f t="shared" si="10"/>
        <v>68</v>
      </c>
      <c r="V30" s="38">
        <f t="shared" si="11"/>
        <v>85.9488311688312</v>
      </c>
      <c r="W30" s="39">
        <v>26</v>
      </c>
      <c r="X30" s="33">
        <v>21</v>
      </c>
      <c r="Y30" s="33" t="s">
        <v>39</v>
      </c>
      <c r="Z30" s="33">
        <v>95</v>
      </c>
      <c r="AA30" s="34" t="s">
        <v>63</v>
      </c>
      <c r="AB30" s="34"/>
      <c r="AC30" s="34"/>
      <c r="AD30" s="40"/>
    </row>
    <row r="31" s="1" customFormat="1" customHeight="1" spans="1:30">
      <c r="A31" s="33" t="s">
        <v>3</v>
      </c>
      <c r="B31" s="33" t="s">
        <v>442</v>
      </c>
      <c r="C31" s="34">
        <v>2025</v>
      </c>
      <c r="D31" s="33" t="s">
        <v>443</v>
      </c>
      <c r="E31" s="33">
        <v>2501110013</v>
      </c>
      <c r="F31" s="33" t="s">
        <v>470</v>
      </c>
      <c r="G31" s="35">
        <v>83</v>
      </c>
      <c r="H31" s="34">
        <v>3</v>
      </c>
      <c r="I31" s="35">
        <f t="shared" si="6"/>
        <v>86</v>
      </c>
      <c r="J31" s="35">
        <f>VLOOKUP(F31,[1]智育!A14:B108,2,0)</f>
        <v>87.701299</v>
      </c>
      <c r="K31" s="34">
        <v>2</v>
      </c>
      <c r="L31" s="35">
        <f t="shared" si="7"/>
        <v>89.701299</v>
      </c>
      <c r="M31" s="36">
        <v>84</v>
      </c>
      <c r="N31" s="34">
        <v>0</v>
      </c>
      <c r="O31" s="35">
        <f t="shared" si="8"/>
        <v>84</v>
      </c>
      <c r="P31" s="35">
        <v>57</v>
      </c>
      <c r="Q31" s="35">
        <v>0</v>
      </c>
      <c r="R31" s="35">
        <f t="shared" si="9"/>
        <v>57</v>
      </c>
      <c r="S31" s="35">
        <v>58</v>
      </c>
      <c r="T31" s="34">
        <v>1.47</v>
      </c>
      <c r="U31" s="35">
        <f t="shared" si="10"/>
        <v>59.47</v>
      </c>
      <c r="V31" s="38">
        <f t="shared" si="11"/>
        <v>85.89947425</v>
      </c>
      <c r="W31" s="39">
        <v>27</v>
      </c>
      <c r="X31" s="33">
        <f>VLOOKUP(F31,[1]智育!A27:C121,3,0)</f>
        <v>29</v>
      </c>
      <c r="Y31" s="33" t="s">
        <v>39</v>
      </c>
      <c r="Z31" s="33">
        <v>95</v>
      </c>
      <c r="AA31" s="34" t="s">
        <v>63</v>
      </c>
      <c r="AB31" s="34"/>
      <c r="AC31" s="34"/>
      <c r="AD31" s="40"/>
    </row>
    <row r="32" s="1" customFormat="1" customHeight="1" spans="1:30">
      <c r="A32" s="33" t="s">
        <v>3</v>
      </c>
      <c r="B32" s="33" t="s">
        <v>442</v>
      </c>
      <c r="C32" s="34">
        <v>2025</v>
      </c>
      <c r="D32" s="33" t="s">
        <v>444</v>
      </c>
      <c r="E32" s="33">
        <v>2501110055</v>
      </c>
      <c r="F32" s="33" t="s">
        <v>471</v>
      </c>
      <c r="G32" s="35">
        <v>83</v>
      </c>
      <c r="H32" s="34">
        <v>5.5</v>
      </c>
      <c r="I32" s="35">
        <f t="shared" si="6"/>
        <v>88.5</v>
      </c>
      <c r="J32" s="35">
        <f>VLOOKUP(F32,[1]智育!A12:B106,2,0)</f>
        <v>86.5324675324675</v>
      </c>
      <c r="K32" s="34">
        <v>2</v>
      </c>
      <c r="L32" s="35">
        <f t="shared" si="7"/>
        <v>88.5324675324675</v>
      </c>
      <c r="M32" s="36">
        <v>83.9</v>
      </c>
      <c r="N32" s="34">
        <v>0</v>
      </c>
      <c r="O32" s="35">
        <f t="shared" si="8"/>
        <v>83.9</v>
      </c>
      <c r="P32" s="35">
        <v>57</v>
      </c>
      <c r="Q32" s="35">
        <v>0</v>
      </c>
      <c r="R32" s="35">
        <f t="shared" si="9"/>
        <v>57</v>
      </c>
      <c r="S32" s="35">
        <v>58</v>
      </c>
      <c r="T32" s="34">
        <v>10.5</v>
      </c>
      <c r="U32" s="35">
        <f t="shared" si="10"/>
        <v>68.5</v>
      </c>
      <c r="V32" s="38">
        <f t="shared" si="11"/>
        <v>85.7193506493506</v>
      </c>
      <c r="W32" s="39">
        <v>28</v>
      </c>
      <c r="X32" s="33">
        <f>VLOOKUP(F32,[1]智育!A28:C122,3,0)</f>
        <v>42</v>
      </c>
      <c r="Y32" s="33" t="s">
        <v>39</v>
      </c>
      <c r="Z32" s="33">
        <v>95</v>
      </c>
      <c r="AA32" s="34" t="s">
        <v>63</v>
      </c>
      <c r="AB32" s="34" t="s">
        <v>54</v>
      </c>
      <c r="AC32" s="34"/>
      <c r="AD32" s="40"/>
    </row>
    <row r="33" s="1" customFormat="1" customHeight="1" spans="1:95">
      <c r="A33" s="33" t="s">
        <v>3</v>
      </c>
      <c r="B33" s="33" t="s">
        <v>442</v>
      </c>
      <c r="C33" s="34">
        <v>2025</v>
      </c>
      <c r="D33" s="33" t="s">
        <v>444</v>
      </c>
      <c r="E33" s="33">
        <v>2501110077</v>
      </c>
      <c r="F33" s="33" t="s">
        <v>472</v>
      </c>
      <c r="G33" s="35">
        <v>82</v>
      </c>
      <c r="H33" s="34">
        <v>6</v>
      </c>
      <c r="I33" s="35">
        <f t="shared" si="6"/>
        <v>88</v>
      </c>
      <c r="J33" s="35">
        <f>VLOOKUP(F33,[1]智育!A13:B107,2,0)</f>
        <v>87.961038961039</v>
      </c>
      <c r="K33" s="34">
        <v>1</v>
      </c>
      <c r="L33" s="35">
        <f t="shared" si="7"/>
        <v>88.961038961039</v>
      </c>
      <c r="M33" s="36">
        <v>84.25</v>
      </c>
      <c r="N33" s="34">
        <v>0</v>
      </c>
      <c r="O33" s="35">
        <f t="shared" si="8"/>
        <v>84.25</v>
      </c>
      <c r="P33" s="35">
        <v>57</v>
      </c>
      <c r="Q33" s="35">
        <v>0</v>
      </c>
      <c r="R33" s="35">
        <f t="shared" si="9"/>
        <v>57</v>
      </c>
      <c r="S33" s="35">
        <v>58</v>
      </c>
      <c r="T33" s="34">
        <v>3.54</v>
      </c>
      <c r="U33" s="35">
        <f t="shared" si="10"/>
        <v>61.54</v>
      </c>
      <c r="V33" s="38">
        <f t="shared" si="11"/>
        <v>85.6602792207792</v>
      </c>
      <c r="W33" s="39">
        <v>29</v>
      </c>
      <c r="X33" s="33">
        <v>25</v>
      </c>
      <c r="Y33" s="33" t="s">
        <v>39</v>
      </c>
      <c r="Z33" s="33">
        <v>95</v>
      </c>
      <c r="AA33" s="34" t="s">
        <v>63</v>
      </c>
      <c r="AB33" s="34"/>
      <c r="AC33" s="34"/>
      <c r="AD33" s="40"/>
    </row>
    <row r="34" s="1" customFormat="1" customHeight="1" spans="1:95">
      <c r="A34" s="33" t="s">
        <v>3</v>
      </c>
      <c r="B34" s="33" t="s">
        <v>442</v>
      </c>
      <c r="C34" s="34">
        <v>2025</v>
      </c>
      <c r="D34" s="33" t="s">
        <v>443</v>
      </c>
      <c r="E34" s="33">
        <v>2501110020</v>
      </c>
      <c r="F34" s="33" t="s">
        <v>473</v>
      </c>
      <c r="G34" s="35">
        <v>83</v>
      </c>
      <c r="H34" s="34">
        <v>0.5</v>
      </c>
      <c r="I34" s="35">
        <f t="shared" si="6"/>
        <v>83.5</v>
      </c>
      <c r="J34" s="35">
        <f>VLOOKUP(F34,[1]智育!A21:B115,2,0)</f>
        <v>88.350649</v>
      </c>
      <c r="K34" s="34">
        <v>1</v>
      </c>
      <c r="L34" s="35">
        <f t="shared" si="7"/>
        <v>89.350649</v>
      </c>
      <c r="M34" s="36">
        <v>86.75</v>
      </c>
      <c r="N34" s="34">
        <v>0</v>
      </c>
      <c r="O34" s="35">
        <f t="shared" si="8"/>
        <v>86.75</v>
      </c>
      <c r="P34" s="35">
        <v>57</v>
      </c>
      <c r="Q34" s="35">
        <v>0</v>
      </c>
      <c r="R34" s="35">
        <f t="shared" si="9"/>
        <v>57</v>
      </c>
      <c r="S34" s="35">
        <v>58</v>
      </c>
      <c r="T34" s="34">
        <v>0</v>
      </c>
      <c r="U34" s="35">
        <f t="shared" si="10"/>
        <v>58</v>
      </c>
      <c r="V34" s="38">
        <f t="shared" si="11"/>
        <v>85.45048675</v>
      </c>
      <c r="W34" s="39">
        <v>30</v>
      </c>
      <c r="X34" s="33">
        <v>23</v>
      </c>
      <c r="Y34" s="33" t="s">
        <v>39</v>
      </c>
      <c r="Z34" s="33">
        <v>95</v>
      </c>
      <c r="AA34" s="34" t="s">
        <v>63</v>
      </c>
      <c r="AB34" s="34"/>
      <c r="AC34" s="34"/>
      <c r="AD34" s="40"/>
    </row>
    <row r="35" s="1" customFormat="1" customHeight="1" spans="1:95">
      <c r="A35" s="33" t="s">
        <v>3</v>
      </c>
      <c r="B35" s="33" t="s">
        <v>442</v>
      </c>
      <c r="C35" s="34">
        <v>2025</v>
      </c>
      <c r="D35" s="33" t="s">
        <v>443</v>
      </c>
      <c r="E35" s="33">
        <v>2501110018</v>
      </c>
      <c r="F35" s="33" t="s">
        <v>474</v>
      </c>
      <c r="G35" s="35">
        <v>83</v>
      </c>
      <c r="H35" s="34">
        <v>2.5</v>
      </c>
      <c r="I35" s="35">
        <f t="shared" si="6"/>
        <v>85.5</v>
      </c>
      <c r="J35" s="35">
        <f>VLOOKUP(F35,[1]智育!A19:B113,2,0)</f>
        <v>87.727273</v>
      </c>
      <c r="K35" s="34">
        <v>1</v>
      </c>
      <c r="L35" s="35">
        <f t="shared" si="7"/>
        <v>88.727273</v>
      </c>
      <c r="M35" s="36">
        <v>82</v>
      </c>
      <c r="N35" s="34">
        <v>0</v>
      </c>
      <c r="O35" s="35">
        <f t="shared" si="8"/>
        <v>82</v>
      </c>
      <c r="P35" s="35">
        <v>57</v>
      </c>
      <c r="Q35" s="35">
        <v>0</v>
      </c>
      <c r="R35" s="35">
        <f t="shared" si="9"/>
        <v>57</v>
      </c>
      <c r="S35" s="35">
        <v>58</v>
      </c>
      <c r="T35" s="34">
        <v>5.11</v>
      </c>
      <c r="U35" s="35">
        <f t="shared" si="10"/>
        <v>63.11</v>
      </c>
      <c r="V35" s="38">
        <f t="shared" si="11"/>
        <v>85.20095475</v>
      </c>
      <c r="W35" s="39">
        <v>31</v>
      </c>
      <c r="X35" s="33">
        <v>28</v>
      </c>
      <c r="Y35" s="33" t="s">
        <v>39</v>
      </c>
      <c r="Z35" s="33">
        <v>95</v>
      </c>
      <c r="AA35" s="34" t="s">
        <v>63</v>
      </c>
      <c r="AB35" s="34"/>
      <c r="AC35" s="34"/>
      <c r="AD35" s="40"/>
    </row>
    <row r="36" s="1" customFormat="1" customHeight="1" spans="1:95">
      <c r="A36" s="33" t="s">
        <v>3</v>
      </c>
      <c r="B36" s="33" t="s">
        <v>442</v>
      </c>
      <c r="C36" s="34">
        <v>2025</v>
      </c>
      <c r="D36" s="33" t="s">
        <v>443</v>
      </c>
      <c r="E36" s="33">
        <v>2501110037</v>
      </c>
      <c r="F36" s="33" t="s">
        <v>475</v>
      </c>
      <c r="G36" s="35">
        <v>83</v>
      </c>
      <c r="H36" s="34">
        <v>7.5</v>
      </c>
      <c r="I36" s="35">
        <f t="shared" si="6"/>
        <v>90.5</v>
      </c>
      <c r="J36" s="35">
        <f>VLOOKUP(F36,[1]智育!A37:B131,2,0)</f>
        <v>85.883117</v>
      </c>
      <c r="K36" s="34">
        <v>1.7</v>
      </c>
      <c r="L36" s="35">
        <f t="shared" si="7"/>
        <v>87.583117</v>
      </c>
      <c r="M36" s="36">
        <v>82.55</v>
      </c>
      <c r="N36" s="34">
        <v>0</v>
      </c>
      <c r="O36" s="35">
        <f t="shared" si="8"/>
        <v>82.55</v>
      </c>
      <c r="P36" s="35">
        <v>57</v>
      </c>
      <c r="Q36" s="35">
        <v>0</v>
      </c>
      <c r="R36" s="35">
        <f t="shared" si="9"/>
        <v>57</v>
      </c>
      <c r="S36" s="35">
        <v>58</v>
      </c>
      <c r="T36" s="34">
        <v>11</v>
      </c>
      <c r="U36" s="35">
        <f t="shared" si="10"/>
        <v>69</v>
      </c>
      <c r="V36" s="38">
        <f t="shared" si="11"/>
        <v>85.16483775</v>
      </c>
      <c r="W36" s="39">
        <v>32</v>
      </c>
      <c r="X36" s="33">
        <f>VLOOKUP(F36,[1]智育!A32:C126,3,0)</f>
        <v>47</v>
      </c>
      <c r="Y36" s="33" t="s">
        <v>39</v>
      </c>
      <c r="Z36" s="33">
        <v>95</v>
      </c>
      <c r="AA36" s="34" t="s">
        <v>63</v>
      </c>
      <c r="AB36" s="34"/>
      <c r="AC36" s="34"/>
      <c r="AD36" s="40"/>
    </row>
    <row r="37" s="1" customFormat="1" customHeight="1" spans="1:95">
      <c r="A37" s="33" t="s">
        <v>3</v>
      </c>
      <c r="B37" s="33" t="s">
        <v>442</v>
      </c>
      <c r="C37" s="34">
        <v>2025</v>
      </c>
      <c r="D37" s="33" t="s">
        <v>443</v>
      </c>
      <c r="E37" s="33">
        <v>2501110006</v>
      </c>
      <c r="F37" s="33" t="s">
        <v>476</v>
      </c>
      <c r="G37" s="35">
        <v>83</v>
      </c>
      <c r="H37" s="34">
        <v>0.5</v>
      </c>
      <c r="I37" s="35">
        <f t="shared" si="6"/>
        <v>83.5</v>
      </c>
      <c r="J37" s="35">
        <f>VLOOKUP(F37,[1]智育!A7:B101,2,0)</f>
        <v>87.12987</v>
      </c>
      <c r="K37" s="34">
        <v>2</v>
      </c>
      <c r="L37" s="35">
        <f t="shared" si="7"/>
        <v>89.12987</v>
      </c>
      <c r="M37" s="36">
        <v>83.1</v>
      </c>
      <c r="N37" s="34">
        <v>0</v>
      </c>
      <c r="O37" s="35">
        <f t="shared" si="8"/>
        <v>83.1</v>
      </c>
      <c r="P37" s="35">
        <v>57</v>
      </c>
      <c r="Q37" s="35">
        <v>1</v>
      </c>
      <c r="R37" s="35">
        <f t="shared" si="9"/>
        <v>58</v>
      </c>
      <c r="S37" s="35">
        <v>58</v>
      </c>
      <c r="T37" s="34">
        <v>0</v>
      </c>
      <c r="U37" s="35">
        <f t="shared" si="10"/>
        <v>58</v>
      </c>
      <c r="V37" s="38">
        <f t="shared" si="11"/>
        <v>85.1524025</v>
      </c>
      <c r="W37" s="39">
        <v>33</v>
      </c>
      <c r="X37" s="33">
        <f>VLOOKUP(F37,[1]智育!A33:C127,3,0)</f>
        <v>35</v>
      </c>
      <c r="Y37" s="33" t="s">
        <v>39</v>
      </c>
      <c r="Z37" s="33">
        <v>95</v>
      </c>
      <c r="AA37" s="34" t="s">
        <v>63</v>
      </c>
      <c r="AB37" s="34"/>
      <c r="AC37" s="34"/>
      <c r="AD37" s="40"/>
    </row>
    <row r="38" s="1" customFormat="1" customHeight="1" spans="1:95">
      <c r="A38" s="33" t="s">
        <v>3</v>
      </c>
      <c r="B38" s="33" t="s">
        <v>442</v>
      </c>
      <c r="C38" s="34">
        <v>2025</v>
      </c>
      <c r="D38" s="33" t="s">
        <v>444</v>
      </c>
      <c r="E38" s="33">
        <v>2501110062</v>
      </c>
      <c r="F38" s="33" t="s">
        <v>477</v>
      </c>
      <c r="G38" s="35">
        <v>83</v>
      </c>
      <c r="H38" s="34">
        <v>3.5</v>
      </c>
      <c r="I38" s="35">
        <f t="shared" si="6"/>
        <v>86.5</v>
      </c>
      <c r="J38" s="35">
        <f>VLOOKUP(F38,[1]智育!A14:B108,2,0)</f>
        <v>86.4025974025974</v>
      </c>
      <c r="K38" s="34">
        <v>1</v>
      </c>
      <c r="L38" s="35">
        <f t="shared" si="7"/>
        <v>87.4025974025974</v>
      </c>
      <c r="M38" s="36">
        <v>91.05</v>
      </c>
      <c r="N38" s="34">
        <v>2.5</v>
      </c>
      <c r="O38" s="35">
        <f t="shared" si="8"/>
        <v>93.55</v>
      </c>
      <c r="P38" s="35">
        <v>57</v>
      </c>
      <c r="Q38" s="35">
        <v>0</v>
      </c>
      <c r="R38" s="35">
        <f t="shared" si="9"/>
        <v>57</v>
      </c>
      <c r="S38" s="35">
        <v>58</v>
      </c>
      <c r="T38" s="34">
        <v>7.12</v>
      </c>
      <c r="U38" s="35">
        <f t="shared" si="10"/>
        <v>65.12</v>
      </c>
      <c r="V38" s="38">
        <f t="shared" si="11"/>
        <v>84.985448051948</v>
      </c>
      <c r="W38" s="39">
        <v>34</v>
      </c>
      <c r="X38" s="33">
        <f>VLOOKUP(F38,[1]智育!A34:C128,3,0)</f>
        <v>44</v>
      </c>
      <c r="Y38" s="33" t="s">
        <v>39</v>
      </c>
      <c r="Z38" s="33">
        <v>95</v>
      </c>
      <c r="AA38" s="34" t="s">
        <v>63</v>
      </c>
      <c r="AB38" s="34"/>
      <c r="AC38" s="34"/>
      <c r="AD38" s="40"/>
    </row>
    <row r="39" s="1" customFormat="1" customHeight="1" spans="1:95">
      <c r="A39" s="33" t="s">
        <v>3</v>
      </c>
      <c r="B39" s="33" t="s">
        <v>442</v>
      </c>
      <c r="C39" s="34">
        <v>2025</v>
      </c>
      <c r="D39" s="33" t="s">
        <v>444</v>
      </c>
      <c r="E39" s="33">
        <v>2501110049</v>
      </c>
      <c r="F39" s="33" t="s">
        <v>478</v>
      </c>
      <c r="G39" s="35">
        <v>83</v>
      </c>
      <c r="H39" s="34">
        <v>2</v>
      </c>
      <c r="I39" s="35">
        <f t="shared" si="6"/>
        <v>85</v>
      </c>
      <c r="J39" s="35">
        <f>VLOOKUP(F39,[1]智育!A15:B109,2,0)</f>
        <v>86.8441558441558</v>
      </c>
      <c r="K39" s="34">
        <v>1</v>
      </c>
      <c r="L39" s="35">
        <f t="shared" si="7"/>
        <v>87.8441558441558</v>
      </c>
      <c r="M39" s="36">
        <v>85.75</v>
      </c>
      <c r="N39" s="34">
        <v>0</v>
      </c>
      <c r="O39" s="35">
        <f t="shared" si="8"/>
        <v>85.75</v>
      </c>
      <c r="P39" s="35">
        <v>57</v>
      </c>
      <c r="Q39" s="35">
        <v>0</v>
      </c>
      <c r="R39" s="35">
        <f t="shared" si="9"/>
        <v>57</v>
      </c>
      <c r="S39" s="35">
        <v>58</v>
      </c>
      <c r="T39" s="34">
        <v>10</v>
      </c>
      <c r="U39" s="35">
        <f t="shared" si="10"/>
        <v>68</v>
      </c>
      <c r="V39" s="38">
        <f t="shared" si="11"/>
        <v>84.9206168831168</v>
      </c>
      <c r="W39" s="39">
        <v>35</v>
      </c>
      <c r="X39" s="33">
        <f>VLOOKUP(F39,[1]智育!A35:C129,3,0)</f>
        <v>39</v>
      </c>
      <c r="Y39" s="33" t="s">
        <v>39</v>
      </c>
      <c r="Z39" s="33">
        <v>95</v>
      </c>
      <c r="AA39" s="34" t="s">
        <v>63</v>
      </c>
      <c r="AB39" s="34"/>
      <c r="AC39" s="34"/>
      <c r="AD39" s="40"/>
    </row>
    <row r="40" s="1" customFormat="1" customHeight="1" spans="1:95">
      <c r="A40" s="33" t="s">
        <v>3</v>
      </c>
      <c r="B40" s="33" t="s">
        <v>442</v>
      </c>
      <c r="C40" s="34">
        <v>2025</v>
      </c>
      <c r="D40" s="33" t="s">
        <v>444</v>
      </c>
      <c r="E40" s="33">
        <v>2501110050</v>
      </c>
      <c r="F40" s="33" t="s">
        <v>479</v>
      </c>
      <c r="G40" s="35">
        <v>83</v>
      </c>
      <c r="H40" s="34">
        <v>0.5</v>
      </c>
      <c r="I40" s="35">
        <f t="shared" si="6"/>
        <v>83.5</v>
      </c>
      <c r="J40" s="35">
        <f>VLOOKUP(F40,[1]智育!A16:B110,2,0)</f>
        <v>87.1558441558442</v>
      </c>
      <c r="K40" s="34">
        <v>1</v>
      </c>
      <c r="L40" s="35">
        <f t="shared" si="7"/>
        <v>88.1558441558442</v>
      </c>
      <c r="M40" s="36">
        <v>80.85</v>
      </c>
      <c r="N40" s="34">
        <v>0</v>
      </c>
      <c r="O40" s="35">
        <f t="shared" si="8"/>
        <v>80.85</v>
      </c>
      <c r="P40" s="35">
        <v>57</v>
      </c>
      <c r="Q40" s="35">
        <v>0</v>
      </c>
      <c r="R40" s="35">
        <f t="shared" si="9"/>
        <v>57</v>
      </c>
      <c r="S40" s="35">
        <v>58</v>
      </c>
      <c r="T40" s="34">
        <v>11.46</v>
      </c>
      <c r="U40" s="35">
        <f t="shared" si="10"/>
        <v>69.46</v>
      </c>
      <c r="V40" s="38">
        <f t="shared" si="11"/>
        <v>84.8323831168832</v>
      </c>
      <c r="W40" s="39">
        <v>36</v>
      </c>
      <c r="X40" s="33">
        <v>34</v>
      </c>
      <c r="Y40" s="33" t="s">
        <v>39</v>
      </c>
      <c r="Z40" s="33">
        <v>95</v>
      </c>
      <c r="AA40" s="34" t="s">
        <v>63</v>
      </c>
      <c r="AB40" s="34"/>
      <c r="AC40" s="34"/>
      <c r="AD40" s="40"/>
    </row>
    <row r="41" s="1" customFormat="1" customHeight="1" spans="1:95">
      <c r="A41" s="33" t="s">
        <v>3</v>
      </c>
      <c r="B41" s="33" t="s">
        <v>442</v>
      </c>
      <c r="C41" s="34">
        <v>2025</v>
      </c>
      <c r="D41" s="33" t="s">
        <v>444</v>
      </c>
      <c r="E41" s="33">
        <v>2501110082</v>
      </c>
      <c r="F41" s="33" t="s">
        <v>480</v>
      </c>
      <c r="G41" s="35">
        <v>83</v>
      </c>
      <c r="H41" s="34">
        <v>1</v>
      </c>
      <c r="I41" s="35">
        <v>84</v>
      </c>
      <c r="J41" s="48">
        <v>87.80519481</v>
      </c>
      <c r="K41" s="34">
        <v>1</v>
      </c>
      <c r="L41" s="49">
        <v>88.80519481</v>
      </c>
      <c r="M41" s="45">
        <v>79.95</v>
      </c>
      <c r="N41" s="34">
        <v>0</v>
      </c>
      <c r="O41" s="33">
        <v>79.95</v>
      </c>
      <c r="P41" s="35">
        <v>57</v>
      </c>
      <c r="Q41" s="35">
        <v>1</v>
      </c>
      <c r="R41" s="35">
        <v>58</v>
      </c>
      <c r="S41" s="35">
        <v>58</v>
      </c>
      <c r="T41" s="34">
        <v>0</v>
      </c>
      <c r="U41" s="35">
        <v>58</v>
      </c>
      <c r="V41" s="38">
        <f>I41*0.1+L41*0.75+O41*0.05+R41*0.05+U41*0.05</f>
        <v>84.8013961075</v>
      </c>
      <c r="W41" s="39">
        <v>37</v>
      </c>
      <c r="X41" s="33">
        <v>26</v>
      </c>
      <c r="Y41" s="46" t="s">
        <v>39</v>
      </c>
      <c r="Z41" s="33">
        <v>95</v>
      </c>
      <c r="AA41" s="34" t="s">
        <v>63</v>
      </c>
      <c r="AB41" s="34"/>
      <c r="AC41" s="34"/>
      <c r="AD41" s="40"/>
    </row>
    <row r="42" s="1" customFormat="1" customHeight="1" spans="1:95">
      <c r="A42" s="33" t="s">
        <v>3</v>
      </c>
      <c r="B42" s="33" t="s">
        <v>442</v>
      </c>
      <c r="C42" s="34">
        <v>2025</v>
      </c>
      <c r="D42" s="33" t="s">
        <v>444</v>
      </c>
      <c r="E42" s="33">
        <v>2501110076</v>
      </c>
      <c r="F42" s="33" t="s">
        <v>481</v>
      </c>
      <c r="G42" s="35">
        <v>83</v>
      </c>
      <c r="H42" s="34">
        <v>0.5</v>
      </c>
      <c r="I42" s="35">
        <f t="shared" ref="I42:I99" si="12">G42+H42</f>
        <v>83.5</v>
      </c>
      <c r="J42" s="35">
        <v>87.57</v>
      </c>
      <c r="K42" s="34">
        <v>1</v>
      </c>
      <c r="L42" s="35">
        <f t="shared" ref="L42:L99" si="13">J42+K42</f>
        <v>88.57</v>
      </c>
      <c r="M42" s="36">
        <v>82.95</v>
      </c>
      <c r="N42" s="34">
        <v>0</v>
      </c>
      <c r="O42" s="35">
        <f t="shared" ref="O42:O99" si="14">M42+N42</f>
        <v>82.95</v>
      </c>
      <c r="P42" s="35">
        <v>57</v>
      </c>
      <c r="Q42" s="35">
        <v>0</v>
      </c>
      <c r="R42" s="35">
        <f t="shared" ref="R42:R99" si="15">P42+Q42</f>
        <v>57</v>
      </c>
      <c r="S42" s="35">
        <v>58</v>
      </c>
      <c r="T42" s="34">
        <v>0.82</v>
      </c>
      <c r="U42" s="35">
        <f t="shared" ref="U42:U99" si="16">S42+T42</f>
        <v>58.82</v>
      </c>
      <c r="V42" s="38">
        <f t="shared" ref="V42:V99" si="17">I42*10%+L42*75%+O42*5%+R42*5%+U42*5%</f>
        <v>84.716</v>
      </c>
      <c r="W42" s="39">
        <v>38</v>
      </c>
      <c r="X42" s="33">
        <v>30</v>
      </c>
      <c r="Y42" s="33" t="s">
        <v>39</v>
      </c>
      <c r="Z42" s="33">
        <v>95</v>
      </c>
      <c r="AA42" s="34" t="s">
        <v>63</v>
      </c>
      <c r="AB42" s="34"/>
      <c r="AC42" s="34"/>
      <c r="AD42" s="40"/>
    </row>
    <row r="43" s="1" customFormat="1" customHeight="1" spans="1:95">
      <c r="A43" s="33" t="s">
        <v>3</v>
      </c>
      <c r="B43" s="33" t="s">
        <v>442</v>
      </c>
      <c r="C43" s="34">
        <v>2025</v>
      </c>
      <c r="D43" s="33" t="s">
        <v>443</v>
      </c>
      <c r="E43" s="33">
        <v>2501110033</v>
      </c>
      <c r="F43" s="33" t="s">
        <v>482</v>
      </c>
      <c r="G43" s="35">
        <v>83</v>
      </c>
      <c r="H43" s="34">
        <v>5</v>
      </c>
      <c r="I43" s="35">
        <f t="shared" si="12"/>
        <v>88</v>
      </c>
      <c r="J43" s="35">
        <f>VLOOKUP(F43,[1]智育!A33:B127,2,0)</f>
        <v>85.883117</v>
      </c>
      <c r="K43" s="34">
        <v>1</v>
      </c>
      <c r="L43" s="35">
        <f t="shared" si="13"/>
        <v>86.883117</v>
      </c>
      <c r="M43" s="36">
        <v>85.8</v>
      </c>
      <c r="N43" s="34">
        <v>0</v>
      </c>
      <c r="O43" s="35">
        <f t="shared" si="14"/>
        <v>85.8</v>
      </c>
      <c r="P43" s="35">
        <v>57</v>
      </c>
      <c r="Q43" s="35">
        <v>0</v>
      </c>
      <c r="R43" s="35">
        <f t="shared" si="15"/>
        <v>57</v>
      </c>
      <c r="S43" s="35">
        <v>58</v>
      </c>
      <c r="T43" s="34">
        <v>13.5</v>
      </c>
      <c r="U43" s="35">
        <f t="shared" si="16"/>
        <v>71.5</v>
      </c>
      <c r="V43" s="38">
        <f t="shared" si="17"/>
        <v>84.67733775</v>
      </c>
      <c r="W43" s="39">
        <v>39</v>
      </c>
      <c r="X43" s="33">
        <f>VLOOKUP(F43,[1]智育!A38:C132,3,0)</f>
        <v>46</v>
      </c>
      <c r="Y43" s="33" t="s">
        <v>39</v>
      </c>
      <c r="Z43" s="33">
        <v>95</v>
      </c>
      <c r="AA43" s="34"/>
      <c r="AB43" s="34"/>
      <c r="AC43" s="34"/>
      <c r="AD43" s="40"/>
    </row>
    <row r="44" s="4" customFormat="1" customHeight="1" spans="1:95">
      <c r="A44" s="33" t="s">
        <v>3</v>
      </c>
      <c r="B44" s="33" t="s">
        <v>442</v>
      </c>
      <c r="C44" s="34">
        <v>2025</v>
      </c>
      <c r="D44" s="33" t="s">
        <v>443</v>
      </c>
      <c r="E44" s="33">
        <v>2501110030</v>
      </c>
      <c r="F44" s="33" t="s">
        <v>483</v>
      </c>
      <c r="G44" s="35">
        <v>83</v>
      </c>
      <c r="H44" s="34">
        <v>0</v>
      </c>
      <c r="I44" s="35">
        <f t="shared" si="12"/>
        <v>83</v>
      </c>
      <c r="J44" s="35">
        <f>VLOOKUP(F44,[1]智育!A30:B124,2,0)</f>
        <v>87.519481</v>
      </c>
      <c r="K44" s="34">
        <v>1</v>
      </c>
      <c r="L44" s="35">
        <f t="shared" si="13"/>
        <v>88.519481</v>
      </c>
      <c r="M44" s="36">
        <v>83.5</v>
      </c>
      <c r="N44" s="34">
        <v>0</v>
      </c>
      <c r="O44" s="35">
        <f t="shared" si="14"/>
        <v>83.5</v>
      </c>
      <c r="P44" s="35">
        <v>57</v>
      </c>
      <c r="Q44" s="35">
        <v>0</v>
      </c>
      <c r="R44" s="35">
        <f t="shared" si="15"/>
        <v>57</v>
      </c>
      <c r="S44" s="35">
        <v>58</v>
      </c>
      <c r="T44" s="34">
        <v>0</v>
      </c>
      <c r="U44" s="35">
        <f t="shared" si="16"/>
        <v>58</v>
      </c>
      <c r="V44" s="38">
        <f t="shared" si="17"/>
        <v>84.61461075</v>
      </c>
      <c r="W44" s="39">
        <v>40</v>
      </c>
      <c r="X44" s="33">
        <v>31</v>
      </c>
      <c r="Y44" s="33" t="s">
        <v>39</v>
      </c>
      <c r="Z44" s="33">
        <v>95</v>
      </c>
      <c r="AA44" s="34"/>
      <c r="AB44" s="34"/>
      <c r="AC44" s="34"/>
      <c r="AD44" s="47"/>
      <c r="AE44" s="42"/>
      <c r="AF44" s="42"/>
      <c r="AG44" s="42"/>
      <c r="AH44" s="42"/>
      <c r="AI44" s="42"/>
      <c r="AJ44" s="42"/>
      <c r="AK44" s="42"/>
      <c r="AL44" s="42"/>
      <c r="AM44" s="42"/>
      <c r="AN44" s="42"/>
      <c r="AO44" s="42"/>
      <c r="AP44" s="42"/>
      <c r="AQ44" s="42"/>
      <c r="AR44" s="42"/>
      <c r="AS44" s="42"/>
      <c r="AT44" s="42"/>
      <c r="AU44" s="42"/>
      <c r="AV44" s="42"/>
      <c r="AW44" s="42"/>
      <c r="AX44" s="42"/>
      <c r="AY44" s="42"/>
      <c r="AZ44" s="42"/>
      <c r="BA44" s="42"/>
      <c r="BB44" s="42"/>
      <c r="BC44" s="42"/>
      <c r="BD44" s="42"/>
      <c r="BE44" s="42"/>
      <c r="BF44" s="42"/>
      <c r="BG44" s="42"/>
      <c r="BH44" s="42"/>
      <c r="BI44" s="42"/>
      <c r="BJ44" s="42"/>
      <c r="BK44" s="42"/>
      <c r="BL44" s="42"/>
      <c r="BM44" s="42"/>
      <c r="BN44" s="42"/>
      <c r="BO44" s="42"/>
      <c r="BP44" s="42"/>
      <c r="BQ44" s="42"/>
      <c r="BR44" s="42"/>
      <c r="BS44" s="42"/>
      <c r="BT44" s="42"/>
      <c r="BU44" s="42"/>
      <c r="BV44" s="42"/>
      <c r="BW44" s="42"/>
      <c r="BX44" s="42"/>
      <c r="BY44" s="42"/>
      <c r="BZ44" s="42"/>
      <c r="CA44" s="42"/>
      <c r="CB44" s="42"/>
      <c r="CC44" s="42"/>
      <c r="CD44" s="42"/>
      <c r="CE44" s="42"/>
      <c r="CF44" s="42"/>
      <c r="CG44" s="42"/>
      <c r="CH44" s="42"/>
      <c r="CI44" s="42"/>
      <c r="CJ44" s="42"/>
      <c r="CK44" s="42"/>
      <c r="CL44" s="42"/>
      <c r="CM44" s="42"/>
      <c r="CN44" s="42"/>
      <c r="CO44" s="42"/>
      <c r="CP44" s="42"/>
      <c r="CQ44" s="42"/>
    </row>
    <row r="45" s="1" customFormat="1" customHeight="1" spans="1:95">
      <c r="A45" s="33" t="s">
        <v>3</v>
      </c>
      <c r="B45" s="33" t="s">
        <v>442</v>
      </c>
      <c r="C45" s="34">
        <v>2025</v>
      </c>
      <c r="D45" s="33" t="s">
        <v>443</v>
      </c>
      <c r="E45" s="33">
        <v>2501110035</v>
      </c>
      <c r="F45" s="33" t="s">
        <v>484</v>
      </c>
      <c r="G45" s="35">
        <v>83</v>
      </c>
      <c r="H45" s="34">
        <v>5.5</v>
      </c>
      <c r="I45" s="35">
        <f t="shared" si="12"/>
        <v>88.5</v>
      </c>
      <c r="J45" s="35">
        <f>VLOOKUP(F45,[1]智育!A35:B129,2,0)</f>
        <v>85.025974</v>
      </c>
      <c r="K45" s="34">
        <v>1</v>
      </c>
      <c r="L45" s="35">
        <f t="shared" si="13"/>
        <v>86.025974</v>
      </c>
      <c r="M45" s="36">
        <v>94.15</v>
      </c>
      <c r="N45" s="34">
        <v>0</v>
      </c>
      <c r="O45" s="35">
        <f t="shared" si="14"/>
        <v>94.15</v>
      </c>
      <c r="P45" s="35">
        <v>57</v>
      </c>
      <c r="Q45" s="35">
        <v>0</v>
      </c>
      <c r="R45" s="35">
        <f t="shared" si="15"/>
        <v>57</v>
      </c>
      <c r="S45" s="35">
        <v>58</v>
      </c>
      <c r="T45" s="34">
        <v>13.07</v>
      </c>
      <c r="U45" s="35">
        <f t="shared" si="16"/>
        <v>71.07</v>
      </c>
      <c r="V45" s="38">
        <f t="shared" si="17"/>
        <v>84.4804805</v>
      </c>
      <c r="W45" s="39">
        <v>41</v>
      </c>
      <c r="X45" s="33">
        <f>VLOOKUP(F45,[1]智育!A40:C134,3,0)</f>
        <v>57</v>
      </c>
      <c r="Y45" s="33" t="s">
        <v>39</v>
      </c>
      <c r="Z45" s="33">
        <v>95</v>
      </c>
      <c r="AA45" s="34"/>
      <c r="AB45" s="34"/>
      <c r="AC45" s="34"/>
      <c r="AD45" s="40"/>
    </row>
    <row r="46" s="1" customFormat="1" customHeight="1" spans="1:95">
      <c r="A46" s="33" t="s">
        <v>3</v>
      </c>
      <c r="B46" s="33" t="s">
        <v>442</v>
      </c>
      <c r="C46" s="34">
        <v>2025</v>
      </c>
      <c r="D46" s="33" t="s">
        <v>443</v>
      </c>
      <c r="E46" s="33">
        <v>2501110015</v>
      </c>
      <c r="F46" s="33" t="s">
        <v>485</v>
      </c>
      <c r="G46" s="35">
        <v>83</v>
      </c>
      <c r="H46" s="34">
        <v>1.5</v>
      </c>
      <c r="I46" s="35">
        <f t="shared" si="12"/>
        <v>84.5</v>
      </c>
      <c r="J46" s="35">
        <f>VLOOKUP(F46,[1]智育!A16:B110,2,0)</f>
        <v>87.311688</v>
      </c>
      <c r="K46" s="34">
        <v>1</v>
      </c>
      <c r="L46" s="35">
        <f t="shared" si="13"/>
        <v>88.311688</v>
      </c>
      <c r="M46" s="36">
        <v>80.4</v>
      </c>
      <c r="N46" s="34">
        <v>0</v>
      </c>
      <c r="O46" s="35">
        <f t="shared" si="14"/>
        <v>80.4</v>
      </c>
      <c r="P46" s="35">
        <v>57</v>
      </c>
      <c r="Q46" s="35">
        <v>0</v>
      </c>
      <c r="R46" s="35">
        <f t="shared" si="15"/>
        <v>57</v>
      </c>
      <c r="S46" s="35">
        <v>58</v>
      </c>
      <c r="T46" s="34">
        <v>0</v>
      </c>
      <c r="U46" s="35">
        <f t="shared" si="16"/>
        <v>58</v>
      </c>
      <c r="V46" s="38">
        <f t="shared" si="17"/>
        <v>84.453766</v>
      </c>
      <c r="W46" s="39">
        <v>42</v>
      </c>
      <c r="X46" s="33">
        <v>32</v>
      </c>
      <c r="Y46" s="33" t="s">
        <v>39</v>
      </c>
      <c r="Z46" s="33">
        <v>95</v>
      </c>
      <c r="AA46" s="34"/>
      <c r="AB46" s="34"/>
      <c r="AC46" s="34"/>
      <c r="AD46" s="40"/>
    </row>
    <row r="47" s="1" customFormat="1" customHeight="1" spans="1:95">
      <c r="A47" s="33" t="s">
        <v>3</v>
      </c>
      <c r="B47" s="33" t="s">
        <v>442</v>
      </c>
      <c r="C47" s="34">
        <v>2025</v>
      </c>
      <c r="D47" s="33" t="s">
        <v>443</v>
      </c>
      <c r="E47" s="33">
        <v>2501110038</v>
      </c>
      <c r="F47" s="33" t="s">
        <v>486</v>
      </c>
      <c r="G47" s="35">
        <v>83</v>
      </c>
      <c r="H47" s="34">
        <v>1.5</v>
      </c>
      <c r="I47" s="35">
        <f t="shared" si="12"/>
        <v>84.5</v>
      </c>
      <c r="J47" s="35">
        <f>VLOOKUP(F47,[1]智育!A38:B132,2,0)</f>
        <v>86.922078</v>
      </c>
      <c r="K47" s="34">
        <v>1</v>
      </c>
      <c r="L47" s="35">
        <f t="shared" si="13"/>
        <v>87.922078</v>
      </c>
      <c r="M47" s="36">
        <v>80.9</v>
      </c>
      <c r="N47" s="34">
        <v>0</v>
      </c>
      <c r="O47" s="35">
        <f t="shared" si="14"/>
        <v>80.9</v>
      </c>
      <c r="P47" s="35">
        <v>57</v>
      </c>
      <c r="Q47" s="35">
        <v>0</v>
      </c>
      <c r="R47" s="35">
        <f t="shared" si="15"/>
        <v>57</v>
      </c>
      <c r="S47" s="35">
        <v>58</v>
      </c>
      <c r="T47" s="34">
        <v>3.56</v>
      </c>
      <c r="U47" s="35">
        <f t="shared" si="16"/>
        <v>61.56</v>
      </c>
      <c r="V47" s="38">
        <f t="shared" si="17"/>
        <v>84.3645585</v>
      </c>
      <c r="W47" s="39">
        <v>43</v>
      </c>
      <c r="X47" s="33">
        <v>37</v>
      </c>
      <c r="Y47" s="33" t="s">
        <v>39</v>
      </c>
      <c r="Z47" s="33">
        <v>95</v>
      </c>
      <c r="AA47" s="34"/>
      <c r="AB47" s="34"/>
      <c r="AC47" s="34"/>
      <c r="AD47" s="40"/>
    </row>
    <row r="48" s="1" customFormat="1" customHeight="1" spans="1:95">
      <c r="A48" s="33" t="s">
        <v>3</v>
      </c>
      <c r="B48" s="33" t="s">
        <v>442</v>
      </c>
      <c r="C48" s="34">
        <v>2025</v>
      </c>
      <c r="D48" s="33" t="s">
        <v>444</v>
      </c>
      <c r="E48" s="33">
        <v>2501110056</v>
      </c>
      <c r="F48" s="33" t="s">
        <v>487</v>
      </c>
      <c r="G48" s="35">
        <v>83</v>
      </c>
      <c r="H48" s="34">
        <v>1</v>
      </c>
      <c r="I48" s="35">
        <f t="shared" si="12"/>
        <v>84</v>
      </c>
      <c r="J48" s="35">
        <f>VLOOKUP(F48,[1]智育!A18:B112,2,0)</f>
        <v>87.2077922077922</v>
      </c>
      <c r="K48" s="34">
        <v>2</v>
      </c>
      <c r="L48" s="35">
        <f t="shared" si="13"/>
        <v>89.2077922077922</v>
      </c>
      <c r="M48" s="36">
        <v>65.1</v>
      </c>
      <c r="N48" s="34">
        <v>0</v>
      </c>
      <c r="O48" s="35">
        <f t="shared" si="14"/>
        <v>65.1</v>
      </c>
      <c r="P48" s="35">
        <v>57</v>
      </c>
      <c r="Q48" s="35">
        <v>0</v>
      </c>
      <c r="R48" s="35">
        <f t="shared" si="15"/>
        <v>57</v>
      </c>
      <c r="S48" s="35">
        <v>58</v>
      </c>
      <c r="T48" s="34">
        <v>0</v>
      </c>
      <c r="U48" s="35">
        <f t="shared" si="16"/>
        <v>58</v>
      </c>
      <c r="V48" s="38">
        <f t="shared" si="17"/>
        <v>84.3108441558442</v>
      </c>
      <c r="W48" s="39">
        <v>44</v>
      </c>
      <c r="X48" s="33">
        <v>33</v>
      </c>
      <c r="Y48" s="33" t="s">
        <v>92</v>
      </c>
      <c r="Z48" s="33">
        <v>95</v>
      </c>
      <c r="AA48" s="34"/>
      <c r="AB48" s="34"/>
      <c r="AC48" s="34"/>
      <c r="AD48" s="40"/>
    </row>
    <row r="49" s="1" customFormat="1" customHeight="1" spans="1:30">
      <c r="A49" s="33" t="s">
        <v>3</v>
      </c>
      <c r="B49" s="33" t="s">
        <v>442</v>
      </c>
      <c r="C49" s="34">
        <v>2025</v>
      </c>
      <c r="D49" s="33" t="s">
        <v>443</v>
      </c>
      <c r="E49" s="33">
        <v>2501110045</v>
      </c>
      <c r="F49" s="33" t="s">
        <v>488</v>
      </c>
      <c r="G49" s="35">
        <v>83</v>
      </c>
      <c r="H49" s="34">
        <v>0.5</v>
      </c>
      <c r="I49" s="35">
        <f t="shared" si="12"/>
        <v>83.5</v>
      </c>
      <c r="J49" s="35">
        <v>87.75</v>
      </c>
      <c r="K49" s="34">
        <v>1</v>
      </c>
      <c r="L49" s="35">
        <f t="shared" si="13"/>
        <v>88.75</v>
      </c>
      <c r="M49" s="36">
        <v>72.9</v>
      </c>
      <c r="N49" s="34">
        <v>0</v>
      </c>
      <c r="O49" s="35">
        <f t="shared" si="14"/>
        <v>72.9</v>
      </c>
      <c r="P49" s="35">
        <v>57</v>
      </c>
      <c r="Q49" s="35">
        <v>0</v>
      </c>
      <c r="R49" s="35">
        <f t="shared" si="15"/>
        <v>57</v>
      </c>
      <c r="S49" s="35">
        <v>58</v>
      </c>
      <c r="T49" s="34">
        <v>0</v>
      </c>
      <c r="U49" s="35">
        <f t="shared" si="16"/>
        <v>58</v>
      </c>
      <c r="V49" s="38">
        <f t="shared" si="17"/>
        <v>84.3075</v>
      </c>
      <c r="W49" s="39">
        <v>45</v>
      </c>
      <c r="X49" s="33">
        <v>27</v>
      </c>
      <c r="Y49" s="33" t="s">
        <v>39</v>
      </c>
      <c r="Z49" s="33">
        <v>95</v>
      </c>
      <c r="AA49" s="34"/>
      <c r="AB49" s="34"/>
      <c r="AC49" s="34"/>
      <c r="AD49" s="40"/>
    </row>
    <row r="50" s="1" customFormat="1" customHeight="1" spans="1:30">
      <c r="A50" s="33" t="s">
        <v>3</v>
      </c>
      <c r="B50" s="33" t="s">
        <v>442</v>
      </c>
      <c r="C50" s="34">
        <v>2025</v>
      </c>
      <c r="D50" s="33" t="s">
        <v>443</v>
      </c>
      <c r="E50" s="33">
        <v>2501110009</v>
      </c>
      <c r="F50" s="33" t="s">
        <v>489</v>
      </c>
      <c r="G50" s="35">
        <v>83</v>
      </c>
      <c r="H50" s="34">
        <v>7</v>
      </c>
      <c r="I50" s="35">
        <f t="shared" si="12"/>
        <v>90</v>
      </c>
      <c r="J50" s="35">
        <f>VLOOKUP(F50,[1]智育!A10:B104,2,0)</f>
        <v>86.87013</v>
      </c>
      <c r="K50" s="34">
        <v>1</v>
      </c>
      <c r="L50" s="35">
        <f t="shared" si="13"/>
        <v>87.87013</v>
      </c>
      <c r="M50" s="36">
        <v>68.9</v>
      </c>
      <c r="N50" s="34">
        <v>0</v>
      </c>
      <c r="O50" s="35">
        <f t="shared" si="14"/>
        <v>68.9</v>
      </c>
      <c r="P50" s="35">
        <v>57</v>
      </c>
      <c r="Q50" s="35">
        <v>0</v>
      </c>
      <c r="R50" s="35">
        <f t="shared" si="15"/>
        <v>57</v>
      </c>
      <c r="S50" s="35">
        <v>58</v>
      </c>
      <c r="T50" s="34">
        <v>0.48</v>
      </c>
      <c r="U50" s="35">
        <f t="shared" si="16"/>
        <v>58.48</v>
      </c>
      <c r="V50" s="38">
        <f t="shared" si="17"/>
        <v>84.1215975</v>
      </c>
      <c r="W50" s="39">
        <v>46</v>
      </c>
      <c r="X50" s="33">
        <v>38</v>
      </c>
      <c r="Y50" s="33" t="s">
        <v>39</v>
      </c>
      <c r="Z50" s="33">
        <v>95</v>
      </c>
      <c r="AA50" s="34"/>
      <c r="AB50" s="34"/>
      <c r="AC50" s="34"/>
      <c r="AD50" s="40"/>
    </row>
    <row r="51" s="1" customFormat="1" customHeight="1" spans="1:30">
      <c r="A51" s="33" t="s">
        <v>3</v>
      </c>
      <c r="B51" s="33" t="s">
        <v>442</v>
      </c>
      <c r="C51" s="34">
        <v>2025</v>
      </c>
      <c r="D51" s="33" t="s">
        <v>443</v>
      </c>
      <c r="E51" s="33">
        <v>2501110017</v>
      </c>
      <c r="F51" s="33" t="s">
        <v>490</v>
      </c>
      <c r="G51" s="35">
        <v>83</v>
      </c>
      <c r="H51" s="34">
        <v>2.5</v>
      </c>
      <c r="I51" s="35">
        <f t="shared" si="12"/>
        <v>85.5</v>
      </c>
      <c r="J51" s="35">
        <f>VLOOKUP(F51,[1]智育!A18:B112,2,0)</f>
        <v>85.753247</v>
      </c>
      <c r="K51" s="34">
        <v>2</v>
      </c>
      <c r="L51" s="35">
        <f t="shared" si="13"/>
        <v>87.753247</v>
      </c>
      <c r="M51" s="36">
        <v>78.05</v>
      </c>
      <c r="N51" s="34">
        <v>0</v>
      </c>
      <c r="O51" s="35">
        <f t="shared" si="14"/>
        <v>78.05</v>
      </c>
      <c r="P51" s="35">
        <v>57</v>
      </c>
      <c r="Q51" s="35">
        <v>2</v>
      </c>
      <c r="R51" s="35">
        <f t="shared" si="15"/>
        <v>59</v>
      </c>
      <c r="S51" s="35">
        <v>58</v>
      </c>
      <c r="T51" s="34">
        <v>0</v>
      </c>
      <c r="U51" s="35">
        <f t="shared" si="16"/>
        <v>58</v>
      </c>
      <c r="V51" s="38">
        <f t="shared" si="17"/>
        <v>84.11743525</v>
      </c>
      <c r="W51" s="39">
        <v>47</v>
      </c>
      <c r="X51" s="33">
        <f>VLOOKUP(F51,[1]智育!A46:C140,3,0)</f>
        <v>48</v>
      </c>
      <c r="Y51" s="33" t="s">
        <v>39</v>
      </c>
      <c r="Z51" s="33">
        <v>95</v>
      </c>
      <c r="AA51" s="34"/>
      <c r="AB51" s="34"/>
      <c r="AC51" s="34"/>
      <c r="AD51" s="40"/>
    </row>
    <row r="52" s="1" customFormat="1" customHeight="1" spans="1:30">
      <c r="A52" s="33" t="s">
        <v>3</v>
      </c>
      <c r="B52" s="33" t="s">
        <v>442</v>
      </c>
      <c r="C52" s="34">
        <v>2025</v>
      </c>
      <c r="D52" s="33" t="s">
        <v>443</v>
      </c>
      <c r="E52" s="33">
        <v>2501110005</v>
      </c>
      <c r="F52" s="33" t="s">
        <v>491</v>
      </c>
      <c r="G52" s="35">
        <v>83</v>
      </c>
      <c r="H52" s="34">
        <v>5</v>
      </c>
      <c r="I52" s="35">
        <f t="shared" si="12"/>
        <v>88</v>
      </c>
      <c r="J52" s="35">
        <f>VLOOKUP(F52,[1]智育!A6:B100,2,0)</f>
        <v>84.844156</v>
      </c>
      <c r="K52" s="34">
        <v>2</v>
      </c>
      <c r="L52" s="35">
        <f t="shared" si="13"/>
        <v>86.844156</v>
      </c>
      <c r="M52" s="36">
        <v>84.15</v>
      </c>
      <c r="N52" s="34">
        <v>0</v>
      </c>
      <c r="O52" s="35">
        <f t="shared" si="14"/>
        <v>84.15</v>
      </c>
      <c r="P52" s="35">
        <v>57</v>
      </c>
      <c r="Q52" s="35">
        <v>0</v>
      </c>
      <c r="R52" s="35">
        <f t="shared" si="15"/>
        <v>57</v>
      </c>
      <c r="S52" s="35">
        <v>58</v>
      </c>
      <c r="T52" s="34">
        <v>0</v>
      </c>
      <c r="U52" s="35">
        <f t="shared" si="16"/>
        <v>58</v>
      </c>
      <c r="V52" s="38">
        <f t="shared" si="17"/>
        <v>83.890617</v>
      </c>
      <c r="W52" s="39">
        <v>48</v>
      </c>
      <c r="X52" s="33">
        <f>VLOOKUP(F52,[1]智育!A47:C141,3,0)</f>
        <v>59</v>
      </c>
      <c r="Y52" s="33" t="s">
        <v>39</v>
      </c>
      <c r="Z52" s="33">
        <v>95</v>
      </c>
      <c r="AA52" s="34"/>
      <c r="AB52" s="34"/>
      <c r="AC52" s="34"/>
      <c r="AD52" s="40"/>
    </row>
    <row r="53" s="1" customFormat="1" customHeight="1" spans="1:30">
      <c r="A53" s="33" t="s">
        <v>3</v>
      </c>
      <c r="B53" s="33" t="s">
        <v>442</v>
      </c>
      <c r="C53" s="34">
        <v>2025</v>
      </c>
      <c r="D53" s="33" t="s">
        <v>444</v>
      </c>
      <c r="E53" s="33">
        <v>2501110078</v>
      </c>
      <c r="F53" s="33" t="s">
        <v>492</v>
      </c>
      <c r="G53" s="35">
        <v>80</v>
      </c>
      <c r="H53" s="34">
        <v>1.5</v>
      </c>
      <c r="I53" s="35">
        <f t="shared" si="12"/>
        <v>81.5</v>
      </c>
      <c r="J53" s="35">
        <f>VLOOKUP(F53,[1]智育!A19:B113,2,0)</f>
        <v>86.0909090909091</v>
      </c>
      <c r="K53" s="34">
        <v>2</v>
      </c>
      <c r="L53" s="35">
        <f t="shared" si="13"/>
        <v>88.0909090909091</v>
      </c>
      <c r="M53" s="36">
        <v>76.7</v>
      </c>
      <c r="N53" s="34">
        <v>0</v>
      </c>
      <c r="O53" s="35">
        <f t="shared" si="14"/>
        <v>76.7</v>
      </c>
      <c r="P53" s="35">
        <v>57</v>
      </c>
      <c r="Q53" s="35">
        <v>0</v>
      </c>
      <c r="R53" s="35">
        <f t="shared" si="15"/>
        <v>57</v>
      </c>
      <c r="S53" s="35">
        <v>58</v>
      </c>
      <c r="T53" s="34">
        <v>0</v>
      </c>
      <c r="U53" s="35">
        <f t="shared" si="16"/>
        <v>58</v>
      </c>
      <c r="V53" s="38">
        <f t="shared" si="17"/>
        <v>83.8031818181818</v>
      </c>
      <c r="W53" s="39">
        <v>49</v>
      </c>
      <c r="X53" s="33">
        <v>45</v>
      </c>
      <c r="Y53" s="33" t="s">
        <v>39</v>
      </c>
      <c r="Z53" s="33">
        <v>95</v>
      </c>
      <c r="AA53" s="34"/>
      <c r="AB53" s="34"/>
      <c r="AC53" s="34"/>
      <c r="AD53" s="40"/>
    </row>
    <row r="54" s="1" customFormat="1" customHeight="1" spans="1:30">
      <c r="A54" s="33" t="s">
        <v>3</v>
      </c>
      <c r="B54" s="33" t="s">
        <v>442</v>
      </c>
      <c r="C54" s="34">
        <v>2025</v>
      </c>
      <c r="D54" s="33" t="s">
        <v>443</v>
      </c>
      <c r="E54" s="33">
        <v>2501110028</v>
      </c>
      <c r="F54" s="33" t="s">
        <v>493</v>
      </c>
      <c r="G54" s="35">
        <v>83</v>
      </c>
      <c r="H54" s="34">
        <v>2</v>
      </c>
      <c r="I54" s="35">
        <f t="shared" si="12"/>
        <v>85</v>
      </c>
      <c r="J54" s="35">
        <f>VLOOKUP(F54,[1]智育!A28:B122,2,0)</f>
        <v>85.571429</v>
      </c>
      <c r="K54" s="34">
        <v>1</v>
      </c>
      <c r="L54" s="35">
        <f t="shared" si="13"/>
        <v>86.571429</v>
      </c>
      <c r="M54" s="36">
        <v>79.5</v>
      </c>
      <c r="N54" s="34">
        <v>0</v>
      </c>
      <c r="O54" s="35">
        <f t="shared" si="14"/>
        <v>79.5</v>
      </c>
      <c r="P54" s="35">
        <v>57</v>
      </c>
      <c r="Q54" s="35">
        <v>2</v>
      </c>
      <c r="R54" s="35">
        <f t="shared" si="15"/>
        <v>59</v>
      </c>
      <c r="S54" s="35">
        <v>58</v>
      </c>
      <c r="T54" s="34">
        <v>7</v>
      </c>
      <c r="U54" s="35">
        <f t="shared" si="16"/>
        <v>65</v>
      </c>
      <c r="V54" s="38">
        <f t="shared" si="17"/>
        <v>83.60357175</v>
      </c>
      <c r="W54" s="39">
        <v>50</v>
      </c>
      <c r="X54" s="33">
        <f>VLOOKUP(F54,[1]智育!A49:C143,3,0)</f>
        <v>53</v>
      </c>
      <c r="Y54" s="33" t="s">
        <v>39</v>
      </c>
      <c r="Z54" s="33">
        <v>95</v>
      </c>
      <c r="AA54" s="34"/>
      <c r="AB54" s="34"/>
      <c r="AC54" s="34"/>
      <c r="AD54" s="40"/>
    </row>
    <row r="55" s="1" customFormat="1" customHeight="1" spans="1:30">
      <c r="A55" s="33" t="s">
        <v>3</v>
      </c>
      <c r="B55" s="33" t="s">
        <v>442</v>
      </c>
      <c r="C55" s="34">
        <v>2025</v>
      </c>
      <c r="D55" s="33" t="s">
        <v>444</v>
      </c>
      <c r="E55" s="33">
        <v>2506110271</v>
      </c>
      <c r="F55" s="33" t="s">
        <v>494</v>
      </c>
      <c r="G55" s="35">
        <v>83</v>
      </c>
      <c r="H55" s="34">
        <v>0.5</v>
      </c>
      <c r="I55" s="35">
        <f t="shared" si="12"/>
        <v>83.5</v>
      </c>
      <c r="J55" s="35">
        <f>VLOOKUP(F55,[1]智育!A20:B114,2,0)</f>
        <v>86.4864864864865</v>
      </c>
      <c r="K55" s="34">
        <v>1</v>
      </c>
      <c r="L55" s="35">
        <f t="shared" si="13"/>
        <v>87.4864864864865</v>
      </c>
      <c r="M55" s="36">
        <v>75.2</v>
      </c>
      <c r="N55" s="34">
        <v>0</v>
      </c>
      <c r="O55" s="35">
        <f t="shared" si="14"/>
        <v>75.2</v>
      </c>
      <c r="P55" s="35">
        <v>57</v>
      </c>
      <c r="Q55" s="35">
        <v>0.5</v>
      </c>
      <c r="R55" s="35">
        <f t="shared" si="15"/>
        <v>57.5</v>
      </c>
      <c r="S55" s="35">
        <v>58</v>
      </c>
      <c r="T55" s="34">
        <v>0</v>
      </c>
      <c r="U55" s="35">
        <f t="shared" si="16"/>
        <v>58</v>
      </c>
      <c r="V55" s="38">
        <f t="shared" si="17"/>
        <v>83.4998648648649</v>
      </c>
      <c r="W55" s="39">
        <v>51</v>
      </c>
      <c r="X55" s="33">
        <v>43</v>
      </c>
      <c r="Y55" s="33" t="s">
        <v>39</v>
      </c>
      <c r="Z55" s="33">
        <v>95</v>
      </c>
      <c r="AA55" s="34"/>
      <c r="AB55" s="34"/>
      <c r="AC55" s="34"/>
      <c r="AD55" s="40"/>
    </row>
    <row r="56" s="1" customFormat="1" customHeight="1" spans="1:30">
      <c r="A56" s="33" t="s">
        <v>3</v>
      </c>
      <c r="B56" s="33" t="s">
        <v>442</v>
      </c>
      <c r="C56" s="34">
        <v>2025</v>
      </c>
      <c r="D56" s="33" t="s">
        <v>444</v>
      </c>
      <c r="E56" s="33">
        <v>2501110065</v>
      </c>
      <c r="F56" s="33" t="s">
        <v>495</v>
      </c>
      <c r="G56" s="35">
        <v>83</v>
      </c>
      <c r="H56" s="34">
        <v>1.5</v>
      </c>
      <c r="I56" s="35">
        <f t="shared" si="12"/>
        <v>84.5</v>
      </c>
      <c r="J56" s="35">
        <f>VLOOKUP(F56,[1]智育!A21:B115,2,0)</f>
        <v>84.974025974026</v>
      </c>
      <c r="K56" s="34">
        <v>2</v>
      </c>
      <c r="L56" s="35">
        <f t="shared" si="13"/>
        <v>86.974025974026</v>
      </c>
      <c r="M56" s="36">
        <v>81.35</v>
      </c>
      <c r="N56" s="34">
        <v>0</v>
      </c>
      <c r="O56" s="35">
        <f t="shared" si="14"/>
        <v>81.35</v>
      </c>
      <c r="P56" s="35">
        <v>57</v>
      </c>
      <c r="Q56" s="35">
        <v>0</v>
      </c>
      <c r="R56" s="35">
        <f t="shared" si="15"/>
        <v>57</v>
      </c>
      <c r="S56" s="35">
        <v>58</v>
      </c>
      <c r="T56" s="34">
        <v>0</v>
      </c>
      <c r="U56" s="35">
        <f t="shared" si="16"/>
        <v>58</v>
      </c>
      <c r="V56" s="38">
        <f t="shared" si="17"/>
        <v>83.4980194805195</v>
      </c>
      <c r="W56" s="39">
        <v>52</v>
      </c>
      <c r="X56" s="33">
        <f>VLOOKUP(F56,[1]智育!A53:C147,3,0)</f>
        <v>58</v>
      </c>
      <c r="Y56" s="33" t="s">
        <v>39</v>
      </c>
      <c r="Z56" s="33">
        <v>95</v>
      </c>
      <c r="AA56" s="34"/>
      <c r="AB56" s="34"/>
      <c r="AC56" s="34"/>
      <c r="AD56" s="40"/>
    </row>
    <row r="57" s="1" customFormat="1" customHeight="1" spans="1:30">
      <c r="A57" s="33" t="s">
        <v>3</v>
      </c>
      <c r="B57" s="33" t="s">
        <v>442</v>
      </c>
      <c r="C57" s="34">
        <v>2025</v>
      </c>
      <c r="D57" s="33" t="s">
        <v>444</v>
      </c>
      <c r="E57" s="33">
        <v>2501110068</v>
      </c>
      <c r="F57" s="33" t="s">
        <v>496</v>
      </c>
      <c r="G57" s="35">
        <v>83</v>
      </c>
      <c r="H57" s="34">
        <v>2.5</v>
      </c>
      <c r="I57" s="35">
        <f t="shared" si="12"/>
        <v>85.5</v>
      </c>
      <c r="J57" s="35">
        <f>VLOOKUP(F57,[1]智育!A22:B116,2,0)</f>
        <v>85.2597402597403</v>
      </c>
      <c r="K57" s="34">
        <v>1</v>
      </c>
      <c r="L57" s="35">
        <f t="shared" si="13"/>
        <v>86.2597402597403</v>
      </c>
      <c r="M57" s="36">
        <v>89.5</v>
      </c>
      <c r="N57" s="34">
        <v>0</v>
      </c>
      <c r="O57" s="35">
        <f t="shared" si="14"/>
        <v>89.5</v>
      </c>
      <c r="P57" s="35">
        <v>57</v>
      </c>
      <c r="Q57" s="35">
        <v>0</v>
      </c>
      <c r="R57" s="35">
        <f t="shared" si="15"/>
        <v>57</v>
      </c>
      <c r="S57" s="35">
        <v>58</v>
      </c>
      <c r="T57" s="34">
        <v>0</v>
      </c>
      <c r="U57" s="35">
        <f t="shared" si="16"/>
        <v>58</v>
      </c>
      <c r="V57" s="38">
        <f t="shared" si="17"/>
        <v>83.4698051948052</v>
      </c>
      <c r="W57" s="39">
        <v>53</v>
      </c>
      <c r="X57" s="33">
        <f>VLOOKUP(F57,[1]智育!A52:C146,3,0)</f>
        <v>56</v>
      </c>
      <c r="Y57" s="33" t="s">
        <v>39</v>
      </c>
      <c r="Z57" s="33">
        <v>95</v>
      </c>
      <c r="AA57" s="34"/>
      <c r="AB57" s="34"/>
      <c r="AC57" s="34"/>
      <c r="AD57" s="40"/>
    </row>
    <row r="58" s="1" customFormat="1" customHeight="1" spans="1:30">
      <c r="A58" s="33" t="s">
        <v>3</v>
      </c>
      <c r="B58" s="33" t="s">
        <v>442</v>
      </c>
      <c r="C58" s="34">
        <v>2025</v>
      </c>
      <c r="D58" s="33" t="s">
        <v>443</v>
      </c>
      <c r="E58" s="33">
        <v>2501110012</v>
      </c>
      <c r="F58" s="33" t="s">
        <v>497</v>
      </c>
      <c r="G58" s="35">
        <v>83</v>
      </c>
      <c r="H58" s="34">
        <v>3.5</v>
      </c>
      <c r="I58" s="35">
        <f t="shared" si="12"/>
        <v>86.5</v>
      </c>
      <c r="J58" s="35">
        <f>VLOOKUP(F58,[1]智育!A13:B107,2,0)</f>
        <v>83.753247</v>
      </c>
      <c r="K58" s="34">
        <v>2</v>
      </c>
      <c r="L58" s="35">
        <f t="shared" si="13"/>
        <v>85.753247</v>
      </c>
      <c r="M58" s="36">
        <v>83.85</v>
      </c>
      <c r="N58" s="34">
        <v>0</v>
      </c>
      <c r="O58" s="35">
        <f t="shared" si="14"/>
        <v>83.85</v>
      </c>
      <c r="P58" s="35">
        <v>57</v>
      </c>
      <c r="Q58" s="35">
        <v>1</v>
      </c>
      <c r="R58" s="35">
        <f t="shared" si="15"/>
        <v>58</v>
      </c>
      <c r="S58" s="35">
        <v>58</v>
      </c>
      <c r="T58" s="34">
        <v>7.29</v>
      </c>
      <c r="U58" s="35">
        <f t="shared" si="16"/>
        <v>65.29</v>
      </c>
      <c r="V58" s="38">
        <f t="shared" si="17"/>
        <v>83.32193525</v>
      </c>
      <c r="W58" s="39">
        <v>54</v>
      </c>
      <c r="X58" s="33">
        <f>VLOOKUP(F58,[1]智育!A51:C145,3,0)</f>
        <v>65</v>
      </c>
      <c r="Y58" s="33" t="s">
        <v>39</v>
      </c>
      <c r="Z58" s="33">
        <v>95</v>
      </c>
      <c r="AA58" s="34"/>
      <c r="AB58" s="34"/>
      <c r="AC58" s="34"/>
      <c r="AD58" s="40"/>
    </row>
    <row r="59" s="1" customFormat="1" customHeight="1" spans="1:30">
      <c r="A59" s="33" t="s">
        <v>3</v>
      </c>
      <c r="B59" s="33" t="s">
        <v>442</v>
      </c>
      <c r="C59" s="34">
        <v>2025</v>
      </c>
      <c r="D59" s="33" t="s">
        <v>443</v>
      </c>
      <c r="E59" s="33">
        <v>2501110008</v>
      </c>
      <c r="F59" s="33" t="s">
        <v>498</v>
      </c>
      <c r="G59" s="35">
        <v>83</v>
      </c>
      <c r="H59" s="34">
        <v>1.5</v>
      </c>
      <c r="I59" s="35">
        <f t="shared" si="12"/>
        <v>84.5</v>
      </c>
      <c r="J59" s="35">
        <f>VLOOKUP(F59,[1]智育!A9:B103,2,0)</f>
        <v>85.415584</v>
      </c>
      <c r="K59" s="34">
        <v>1</v>
      </c>
      <c r="L59" s="35">
        <f t="shared" si="13"/>
        <v>86.415584</v>
      </c>
      <c r="M59" s="36">
        <v>84.05</v>
      </c>
      <c r="N59" s="34">
        <v>0</v>
      </c>
      <c r="O59" s="35">
        <f t="shared" si="14"/>
        <v>84.05</v>
      </c>
      <c r="P59" s="35">
        <v>57</v>
      </c>
      <c r="Q59" s="35">
        <v>0</v>
      </c>
      <c r="R59" s="35">
        <f t="shared" si="15"/>
        <v>57</v>
      </c>
      <c r="S59" s="35">
        <v>58</v>
      </c>
      <c r="T59" s="34">
        <v>0</v>
      </c>
      <c r="U59" s="35">
        <f t="shared" si="16"/>
        <v>58</v>
      </c>
      <c r="V59" s="38">
        <f t="shared" si="17"/>
        <v>83.214188</v>
      </c>
      <c r="W59" s="39">
        <v>55</v>
      </c>
      <c r="X59" s="33">
        <f>VLOOKUP(F59,[1]智育!A54:C148,3,0)</f>
        <v>54</v>
      </c>
      <c r="Y59" s="33" t="s">
        <v>39</v>
      </c>
      <c r="Z59" s="33">
        <v>95</v>
      </c>
      <c r="AA59" s="34"/>
      <c r="AB59" s="34"/>
      <c r="AC59" s="34"/>
      <c r="AD59" s="40"/>
    </row>
    <row r="60" s="1" customFormat="1" customHeight="1" spans="1:30">
      <c r="A60" s="33" t="s">
        <v>3</v>
      </c>
      <c r="B60" s="33" t="s">
        <v>442</v>
      </c>
      <c r="C60" s="34">
        <v>2025</v>
      </c>
      <c r="D60" s="33" t="s">
        <v>444</v>
      </c>
      <c r="E60" s="33">
        <v>2501110066</v>
      </c>
      <c r="F60" s="33" t="s">
        <v>499</v>
      </c>
      <c r="G60" s="35">
        <v>83</v>
      </c>
      <c r="H60" s="34">
        <v>6.5</v>
      </c>
      <c r="I60" s="35">
        <f t="shared" si="12"/>
        <v>89.5</v>
      </c>
      <c r="J60" s="35">
        <f>VLOOKUP(F60,[1]智育!A23:B117,2,0)</f>
        <v>84.5844155844156</v>
      </c>
      <c r="K60" s="34">
        <v>1</v>
      </c>
      <c r="L60" s="35">
        <f t="shared" si="13"/>
        <v>85.5844155844156</v>
      </c>
      <c r="M60" s="36">
        <v>79.25</v>
      </c>
      <c r="N60" s="34">
        <v>0</v>
      </c>
      <c r="O60" s="35">
        <f t="shared" si="14"/>
        <v>79.25</v>
      </c>
      <c r="P60" s="35">
        <v>57</v>
      </c>
      <c r="Q60" s="35">
        <v>0</v>
      </c>
      <c r="R60" s="35">
        <f t="shared" si="15"/>
        <v>57</v>
      </c>
      <c r="S60" s="35">
        <v>58</v>
      </c>
      <c r="T60" s="34">
        <v>6.5</v>
      </c>
      <c r="U60" s="35">
        <f t="shared" si="16"/>
        <v>64.5</v>
      </c>
      <c r="V60" s="38">
        <f t="shared" si="17"/>
        <v>83.1758116883117</v>
      </c>
      <c r="W60" s="39">
        <v>56</v>
      </c>
      <c r="X60" s="33">
        <f>VLOOKUP(F60,[1]智育!A56:C150,3,0)</f>
        <v>61</v>
      </c>
      <c r="Y60" s="33" t="s">
        <v>39</v>
      </c>
      <c r="Z60" s="33">
        <v>95</v>
      </c>
      <c r="AA60" s="34"/>
      <c r="AB60" s="34"/>
      <c r="AC60" s="34"/>
      <c r="AD60" s="40"/>
    </row>
    <row r="61" s="1" customFormat="1" customHeight="1" spans="1:30">
      <c r="A61" s="33" t="s">
        <v>3</v>
      </c>
      <c r="B61" s="33" t="s">
        <v>442</v>
      </c>
      <c r="C61" s="34">
        <v>2025</v>
      </c>
      <c r="D61" s="33" t="s">
        <v>444</v>
      </c>
      <c r="E61" s="33">
        <v>2501110074</v>
      </c>
      <c r="F61" s="33" t="s">
        <v>500</v>
      </c>
      <c r="G61" s="35">
        <v>81</v>
      </c>
      <c r="H61" s="34">
        <v>0.5</v>
      </c>
      <c r="I61" s="35">
        <f t="shared" si="12"/>
        <v>81.5</v>
      </c>
      <c r="J61" s="35">
        <f>VLOOKUP(F61,[1]智育!A24:B118,2,0)</f>
        <v>85.6233766233766</v>
      </c>
      <c r="K61" s="34">
        <v>1</v>
      </c>
      <c r="L61" s="35">
        <f t="shared" si="13"/>
        <v>86.6233766233766</v>
      </c>
      <c r="M61" s="36">
        <v>81.1</v>
      </c>
      <c r="N61" s="34">
        <v>0</v>
      </c>
      <c r="O61" s="35">
        <f t="shared" si="14"/>
        <v>81.1</v>
      </c>
      <c r="P61" s="35">
        <v>57</v>
      </c>
      <c r="Q61" s="35">
        <v>0</v>
      </c>
      <c r="R61" s="35">
        <f t="shared" si="15"/>
        <v>57</v>
      </c>
      <c r="S61" s="35">
        <v>58</v>
      </c>
      <c r="T61" s="34">
        <v>1.4</v>
      </c>
      <c r="U61" s="35">
        <f t="shared" si="16"/>
        <v>59.4</v>
      </c>
      <c r="V61" s="38">
        <f t="shared" si="17"/>
        <v>82.9925324675324</v>
      </c>
      <c r="W61" s="39">
        <v>57</v>
      </c>
      <c r="X61" s="33">
        <v>51</v>
      </c>
      <c r="Y61" s="33" t="s">
        <v>39</v>
      </c>
      <c r="Z61" s="33">
        <v>95</v>
      </c>
      <c r="AA61" s="34"/>
      <c r="AB61" s="34"/>
      <c r="AC61" s="34"/>
      <c r="AD61" s="40"/>
    </row>
    <row r="62" s="1" customFormat="1" customHeight="1" spans="1:30">
      <c r="A62" s="33" t="s">
        <v>3</v>
      </c>
      <c r="B62" s="33" t="s">
        <v>442</v>
      </c>
      <c r="C62" s="34">
        <v>2025</v>
      </c>
      <c r="D62" s="33" t="s">
        <v>444</v>
      </c>
      <c r="E62" s="33">
        <v>2501110073</v>
      </c>
      <c r="F62" s="33" t="s">
        <v>501</v>
      </c>
      <c r="G62" s="35">
        <v>82</v>
      </c>
      <c r="H62" s="34">
        <v>0.5</v>
      </c>
      <c r="I62" s="35">
        <f t="shared" si="12"/>
        <v>82.5</v>
      </c>
      <c r="J62" s="35">
        <f>VLOOKUP(F62,[1]智育!A26:B120,2,0)</f>
        <v>85.6233766233766</v>
      </c>
      <c r="K62" s="34">
        <v>1</v>
      </c>
      <c r="L62" s="35">
        <f t="shared" si="13"/>
        <v>86.6233766233766</v>
      </c>
      <c r="M62" s="36">
        <v>78.95</v>
      </c>
      <c r="N62" s="34">
        <v>0</v>
      </c>
      <c r="O62" s="35">
        <f t="shared" si="14"/>
        <v>78.95</v>
      </c>
      <c r="P62" s="35">
        <v>57</v>
      </c>
      <c r="Q62" s="35">
        <v>0</v>
      </c>
      <c r="R62" s="35">
        <f t="shared" si="15"/>
        <v>57</v>
      </c>
      <c r="S62" s="35">
        <v>58</v>
      </c>
      <c r="T62" s="34">
        <v>0</v>
      </c>
      <c r="U62" s="35">
        <f t="shared" si="16"/>
        <v>58</v>
      </c>
      <c r="V62" s="38">
        <f t="shared" si="17"/>
        <v>82.9150324675325</v>
      </c>
      <c r="W62" s="39">
        <v>58</v>
      </c>
      <c r="X62" s="33">
        <v>50</v>
      </c>
      <c r="Y62" s="33" t="s">
        <v>39</v>
      </c>
      <c r="Z62" s="33">
        <v>95</v>
      </c>
      <c r="AA62" s="34"/>
      <c r="AB62" s="34"/>
      <c r="AC62" s="34"/>
      <c r="AD62" s="40"/>
    </row>
    <row r="63" s="1" customFormat="1" customHeight="1" spans="1:30">
      <c r="A63" s="33" t="s">
        <v>3</v>
      </c>
      <c r="B63" s="33" t="s">
        <v>442</v>
      </c>
      <c r="C63" s="34">
        <v>2025</v>
      </c>
      <c r="D63" s="33" t="s">
        <v>444</v>
      </c>
      <c r="E63" s="33">
        <v>2501110071</v>
      </c>
      <c r="F63" s="33" t="s">
        <v>502</v>
      </c>
      <c r="G63" s="35">
        <v>81</v>
      </c>
      <c r="H63" s="34">
        <v>2.5</v>
      </c>
      <c r="I63" s="35">
        <f t="shared" si="12"/>
        <v>83.5</v>
      </c>
      <c r="J63" s="35">
        <f>VLOOKUP(F63,[1]智育!A25:B119,2,0)</f>
        <v>85.6233766233766</v>
      </c>
      <c r="K63" s="34">
        <v>1</v>
      </c>
      <c r="L63" s="35">
        <f t="shared" si="13"/>
        <v>86.6233766233766</v>
      </c>
      <c r="M63" s="36">
        <v>74.5</v>
      </c>
      <c r="N63" s="34">
        <v>0</v>
      </c>
      <c r="O63" s="35">
        <f t="shared" si="14"/>
        <v>74.5</v>
      </c>
      <c r="P63" s="35">
        <v>57</v>
      </c>
      <c r="Q63" s="35">
        <v>0</v>
      </c>
      <c r="R63" s="35">
        <f t="shared" si="15"/>
        <v>57</v>
      </c>
      <c r="S63" s="35">
        <v>58</v>
      </c>
      <c r="T63" s="34">
        <v>0</v>
      </c>
      <c r="U63" s="35">
        <f t="shared" si="16"/>
        <v>58</v>
      </c>
      <c r="V63" s="38">
        <f t="shared" si="17"/>
        <v>82.7925324675324</v>
      </c>
      <c r="W63" s="39">
        <v>59</v>
      </c>
      <c r="X63" s="33">
        <v>49</v>
      </c>
      <c r="Y63" s="33" t="s">
        <v>39</v>
      </c>
      <c r="Z63" s="33">
        <v>95</v>
      </c>
      <c r="AA63" s="34"/>
      <c r="AB63" s="34"/>
      <c r="AC63" s="34"/>
      <c r="AD63" s="40"/>
    </row>
    <row r="64" s="1" customFormat="1" customHeight="1" spans="1:30">
      <c r="A64" s="33" t="s">
        <v>3</v>
      </c>
      <c r="B64" s="33" t="s">
        <v>442</v>
      </c>
      <c r="C64" s="34">
        <v>2025</v>
      </c>
      <c r="D64" s="33" t="s">
        <v>443</v>
      </c>
      <c r="E64" s="33">
        <v>2507110182</v>
      </c>
      <c r="F64" s="33" t="s">
        <v>503</v>
      </c>
      <c r="G64" s="35">
        <v>83</v>
      </c>
      <c r="H64" s="34">
        <v>0.5</v>
      </c>
      <c r="I64" s="35">
        <f t="shared" si="12"/>
        <v>83.5</v>
      </c>
      <c r="J64" s="35">
        <f>VLOOKUP(F64,[1]智育!A48:B142,2,0)</f>
        <v>85.337662</v>
      </c>
      <c r="K64" s="34">
        <v>1</v>
      </c>
      <c r="L64" s="35">
        <f t="shared" si="13"/>
        <v>86.337662</v>
      </c>
      <c r="M64" s="36">
        <v>77.9</v>
      </c>
      <c r="N64" s="34">
        <v>0</v>
      </c>
      <c r="O64" s="35">
        <f t="shared" si="14"/>
        <v>77.9</v>
      </c>
      <c r="P64" s="35">
        <v>57</v>
      </c>
      <c r="Q64" s="35">
        <v>0</v>
      </c>
      <c r="R64" s="35">
        <f t="shared" si="15"/>
        <v>57</v>
      </c>
      <c r="S64" s="35">
        <v>58</v>
      </c>
      <c r="T64" s="34">
        <v>0</v>
      </c>
      <c r="U64" s="35">
        <f t="shared" si="16"/>
        <v>58</v>
      </c>
      <c r="V64" s="38">
        <f t="shared" si="17"/>
        <v>82.7482465</v>
      </c>
      <c r="W64" s="39">
        <v>60</v>
      </c>
      <c r="X64" s="33">
        <v>55</v>
      </c>
      <c r="Y64" s="33" t="s">
        <v>39</v>
      </c>
      <c r="Z64" s="33">
        <v>95</v>
      </c>
      <c r="AA64" s="34"/>
      <c r="AB64" s="34"/>
      <c r="AC64" s="34"/>
      <c r="AD64" s="40"/>
    </row>
    <row r="65" s="1" customFormat="1" customHeight="1" spans="1:30">
      <c r="A65" s="33" t="s">
        <v>3</v>
      </c>
      <c r="B65" s="33" t="s">
        <v>442</v>
      </c>
      <c r="C65" s="34">
        <v>2025</v>
      </c>
      <c r="D65" s="33" t="s">
        <v>443</v>
      </c>
      <c r="E65" s="33">
        <v>2501110010</v>
      </c>
      <c r="F65" s="33" t="s">
        <v>504</v>
      </c>
      <c r="G65" s="35">
        <v>83</v>
      </c>
      <c r="H65" s="34">
        <v>0.5</v>
      </c>
      <c r="I65" s="35">
        <f t="shared" si="12"/>
        <v>83.5</v>
      </c>
      <c r="J65" s="35">
        <f>VLOOKUP(F65,[1]智育!A11:B105,2,0)</f>
        <v>83.623377</v>
      </c>
      <c r="K65" s="34">
        <v>2</v>
      </c>
      <c r="L65" s="35">
        <f t="shared" si="13"/>
        <v>85.623377</v>
      </c>
      <c r="M65" s="36">
        <v>84.25</v>
      </c>
      <c r="N65" s="34">
        <v>0</v>
      </c>
      <c r="O65" s="35">
        <f t="shared" si="14"/>
        <v>84.25</v>
      </c>
      <c r="P65" s="35">
        <v>57</v>
      </c>
      <c r="Q65" s="35">
        <v>0</v>
      </c>
      <c r="R65" s="35">
        <f t="shared" si="15"/>
        <v>57</v>
      </c>
      <c r="S65" s="35">
        <v>58</v>
      </c>
      <c r="T65" s="34">
        <v>2.69</v>
      </c>
      <c r="U65" s="35">
        <f t="shared" si="16"/>
        <v>60.69</v>
      </c>
      <c r="V65" s="38">
        <f t="shared" si="17"/>
        <v>82.66453275</v>
      </c>
      <c r="W65" s="39">
        <v>61</v>
      </c>
      <c r="X65" s="33">
        <f>VLOOKUP(F65,[1]智育!A60:C154,3,0)</f>
        <v>69</v>
      </c>
      <c r="Y65" s="33" t="s">
        <v>39</v>
      </c>
      <c r="Z65" s="33">
        <v>95</v>
      </c>
      <c r="AA65" s="34"/>
      <c r="AB65" s="34"/>
      <c r="AC65" s="34"/>
      <c r="AD65" s="40"/>
    </row>
    <row r="66" s="1" customFormat="1" customHeight="1" spans="1:30">
      <c r="A66" s="33" t="s">
        <v>3</v>
      </c>
      <c r="B66" s="33" t="s">
        <v>442</v>
      </c>
      <c r="C66" s="34">
        <v>2025</v>
      </c>
      <c r="D66" s="33" t="s">
        <v>443</v>
      </c>
      <c r="E66" s="33">
        <v>2501110044</v>
      </c>
      <c r="F66" s="33" t="s">
        <v>505</v>
      </c>
      <c r="G66" s="35">
        <v>83</v>
      </c>
      <c r="H66" s="34">
        <v>6</v>
      </c>
      <c r="I66" s="35">
        <f t="shared" si="12"/>
        <v>89</v>
      </c>
      <c r="J66" s="35">
        <f>VLOOKUP(F66,[1]智育!A44:B138,2,0)</f>
        <v>84.402597</v>
      </c>
      <c r="K66" s="34">
        <v>1</v>
      </c>
      <c r="L66" s="35">
        <f t="shared" si="13"/>
        <v>85.402597</v>
      </c>
      <c r="M66" s="36">
        <v>71.05</v>
      </c>
      <c r="N66" s="34">
        <v>0</v>
      </c>
      <c r="O66" s="35">
        <f t="shared" si="14"/>
        <v>71.05</v>
      </c>
      <c r="P66" s="35">
        <v>57</v>
      </c>
      <c r="Q66" s="35">
        <v>0</v>
      </c>
      <c r="R66" s="35">
        <f t="shared" si="15"/>
        <v>57</v>
      </c>
      <c r="S66" s="35">
        <v>58</v>
      </c>
      <c r="T66" s="34">
        <v>0</v>
      </c>
      <c r="U66" s="35">
        <f t="shared" si="16"/>
        <v>58</v>
      </c>
      <c r="V66" s="38">
        <f t="shared" si="17"/>
        <v>82.25444775</v>
      </c>
      <c r="W66" s="39">
        <v>62</v>
      </c>
      <c r="X66" s="33">
        <f>VLOOKUP(F66,[1]智育!A61:C155,3,0)</f>
        <v>62</v>
      </c>
      <c r="Y66" s="33" t="s">
        <v>39</v>
      </c>
      <c r="Z66" s="33">
        <v>95</v>
      </c>
      <c r="AA66" s="34"/>
      <c r="AB66" s="34"/>
      <c r="AC66" s="34"/>
      <c r="AD66" s="40"/>
    </row>
    <row r="67" s="1" customFormat="1" customHeight="1" spans="1:30">
      <c r="A67" s="33" t="s">
        <v>3</v>
      </c>
      <c r="B67" s="33" t="s">
        <v>442</v>
      </c>
      <c r="C67" s="34">
        <v>2025</v>
      </c>
      <c r="D67" s="33" t="s">
        <v>443</v>
      </c>
      <c r="E67" s="33">
        <v>2501110023</v>
      </c>
      <c r="F67" s="33" t="s">
        <v>506</v>
      </c>
      <c r="G67" s="35">
        <v>83</v>
      </c>
      <c r="H67" s="34">
        <v>1.5</v>
      </c>
      <c r="I67" s="35">
        <f t="shared" si="12"/>
        <v>84.5</v>
      </c>
      <c r="J67" s="35">
        <f>VLOOKUP(F67,[1]智育!A24:B118,2,0)</f>
        <v>83.493506</v>
      </c>
      <c r="K67" s="34">
        <v>1</v>
      </c>
      <c r="L67" s="35">
        <f t="shared" si="13"/>
        <v>84.493506</v>
      </c>
      <c r="M67" s="36">
        <v>78.85</v>
      </c>
      <c r="N67" s="34">
        <v>0</v>
      </c>
      <c r="O67" s="35">
        <f t="shared" si="14"/>
        <v>78.85</v>
      </c>
      <c r="P67" s="35">
        <v>57</v>
      </c>
      <c r="Q67" s="35">
        <v>0</v>
      </c>
      <c r="R67" s="35">
        <f t="shared" si="15"/>
        <v>57</v>
      </c>
      <c r="S67" s="35">
        <v>58</v>
      </c>
      <c r="T67" s="34">
        <v>10</v>
      </c>
      <c r="U67" s="35">
        <f t="shared" si="16"/>
        <v>68</v>
      </c>
      <c r="V67" s="38">
        <f t="shared" si="17"/>
        <v>82.0126295</v>
      </c>
      <c r="W67" s="39">
        <v>63</v>
      </c>
      <c r="X67" s="33">
        <f>VLOOKUP(F67,[1]智育!A62:C156,3,0)</f>
        <v>70</v>
      </c>
      <c r="Y67" s="33" t="s">
        <v>39</v>
      </c>
      <c r="Z67" s="33">
        <v>95</v>
      </c>
      <c r="AA67" s="34"/>
      <c r="AB67" s="34"/>
      <c r="AC67" s="34"/>
      <c r="AD67" s="40"/>
    </row>
    <row r="68" s="1" customFormat="1" customHeight="1" spans="1:30">
      <c r="A68" s="33" t="s">
        <v>3</v>
      </c>
      <c r="B68" s="33" t="s">
        <v>442</v>
      </c>
      <c r="C68" s="34">
        <v>2025</v>
      </c>
      <c r="D68" s="33" t="s">
        <v>443</v>
      </c>
      <c r="E68" s="33">
        <v>2501110016</v>
      </c>
      <c r="F68" s="33" t="s">
        <v>507</v>
      </c>
      <c r="G68" s="35">
        <v>83</v>
      </c>
      <c r="H68" s="34">
        <v>0.5</v>
      </c>
      <c r="I68" s="35">
        <f t="shared" si="12"/>
        <v>83.5</v>
      </c>
      <c r="J68" s="35">
        <f>VLOOKUP(F68,[1]智育!A17:B111,2,0)</f>
        <v>85.597403</v>
      </c>
      <c r="K68" s="34">
        <v>0</v>
      </c>
      <c r="L68" s="35">
        <f t="shared" si="13"/>
        <v>85.597403</v>
      </c>
      <c r="M68" s="36">
        <v>71.5</v>
      </c>
      <c r="N68" s="34">
        <v>0</v>
      </c>
      <c r="O68" s="35">
        <f t="shared" si="14"/>
        <v>71.5</v>
      </c>
      <c r="P68" s="35">
        <v>57</v>
      </c>
      <c r="Q68" s="35">
        <v>1</v>
      </c>
      <c r="R68" s="35">
        <f t="shared" si="15"/>
        <v>58</v>
      </c>
      <c r="S68" s="35">
        <v>58</v>
      </c>
      <c r="T68" s="34">
        <v>0</v>
      </c>
      <c r="U68" s="35">
        <f t="shared" si="16"/>
        <v>58</v>
      </c>
      <c r="V68" s="38">
        <f t="shared" si="17"/>
        <v>81.92305225</v>
      </c>
      <c r="W68" s="39">
        <v>64</v>
      </c>
      <c r="X68" s="33">
        <v>52</v>
      </c>
      <c r="Y68" s="33" t="s">
        <v>39</v>
      </c>
      <c r="Z68" s="33">
        <v>95</v>
      </c>
      <c r="AA68" s="34"/>
      <c r="AB68" s="34"/>
      <c r="AC68" s="34"/>
      <c r="AD68" s="40"/>
    </row>
    <row r="69" s="1" customFormat="1" customHeight="1" spans="1:30">
      <c r="A69" s="33" t="s">
        <v>3</v>
      </c>
      <c r="B69" s="33" t="s">
        <v>442</v>
      </c>
      <c r="C69" s="34">
        <v>2025</v>
      </c>
      <c r="D69" s="33" t="s">
        <v>443</v>
      </c>
      <c r="E69" s="33">
        <v>2501110135</v>
      </c>
      <c r="F69" s="33" t="s">
        <v>508</v>
      </c>
      <c r="G69" s="35">
        <v>83</v>
      </c>
      <c r="H69" s="34">
        <v>1.5</v>
      </c>
      <c r="I69" s="35">
        <f t="shared" si="12"/>
        <v>84.5</v>
      </c>
      <c r="J69" s="35">
        <f>VLOOKUP(F69,[1]智育!A46:B140,2,0)</f>
        <v>84.835616</v>
      </c>
      <c r="K69" s="34">
        <v>1</v>
      </c>
      <c r="L69" s="35">
        <f t="shared" si="13"/>
        <v>85.835616</v>
      </c>
      <c r="M69" s="36">
        <v>66.55</v>
      </c>
      <c r="N69" s="34">
        <v>0</v>
      </c>
      <c r="O69" s="35">
        <f t="shared" si="14"/>
        <v>66.55</v>
      </c>
      <c r="P69" s="35">
        <v>57</v>
      </c>
      <c r="Q69" s="35">
        <v>0</v>
      </c>
      <c r="R69" s="35">
        <f t="shared" si="15"/>
        <v>57</v>
      </c>
      <c r="S69" s="35">
        <v>58</v>
      </c>
      <c r="T69" s="34">
        <v>0</v>
      </c>
      <c r="U69" s="35">
        <f t="shared" si="16"/>
        <v>58</v>
      </c>
      <c r="V69" s="38">
        <f t="shared" si="17"/>
        <v>81.904212</v>
      </c>
      <c r="W69" s="39">
        <v>65</v>
      </c>
      <c r="X69" s="33">
        <v>60</v>
      </c>
      <c r="Y69" s="33" t="s">
        <v>39</v>
      </c>
      <c r="Z69" s="33">
        <v>95</v>
      </c>
      <c r="AA69" s="34"/>
      <c r="AB69" s="34"/>
      <c r="AC69" s="34"/>
      <c r="AD69" s="40"/>
    </row>
    <row r="70" s="1" customFormat="1" customHeight="1" spans="1:30">
      <c r="A70" s="33" t="s">
        <v>3</v>
      </c>
      <c r="B70" s="33" t="s">
        <v>442</v>
      </c>
      <c r="C70" s="34">
        <v>2025</v>
      </c>
      <c r="D70" s="33" t="s">
        <v>443</v>
      </c>
      <c r="E70" s="33">
        <v>2506110192</v>
      </c>
      <c r="F70" s="33" t="s">
        <v>509</v>
      </c>
      <c r="G70" s="35">
        <v>83</v>
      </c>
      <c r="H70" s="34">
        <v>1.5</v>
      </c>
      <c r="I70" s="35">
        <f t="shared" si="12"/>
        <v>84.5</v>
      </c>
      <c r="J70" s="35">
        <f>VLOOKUP(F70,[1]智育!A47:B141,2,0)</f>
        <v>83.642857</v>
      </c>
      <c r="K70" s="34">
        <v>1</v>
      </c>
      <c r="L70" s="35">
        <f t="shared" si="13"/>
        <v>84.642857</v>
      </c>
      <c r="M70" s="36">
        <v>79.4</v>
      </c>
      <c r="N70" s="34">
        <v>0</v>
      </c>
      <c r="O70" s="35">
        <f t="shared" si="14"/>
        <v>79.4</v>
      </c>
      <c r="P70" s="35">
        <v>57</v>
      </c>
      <c r="Q70" s="35">
        <v>0</v>
      </c>
      <c r="R70" s="35">
        <f t="shared" si="15"/>
        <v>57</v>
      </c>
      <c r="S70" s="35">
        <v>58</v>
      </c>
      <c r="T70" s="34">
        <v>4</v>
      </c>
      <c r="U70" s="35">
        <f t="shared" si="16"/>
        <v>62</v>
      </c>
      <c r="V70" s="38">
        <f t="shared" si="17"/>
        <v>81.85214275</v>
      </c>
      <c r="W70" s="39">
        <v>66</v>
      </c>
      <c r="X70" s="33">
        <f>VLOOKUP(F70,[1]智育!A65:C159,3,0)</f>
        <v>68</v>
      </c>
      <c r="Y70" s="33" t="s">
        <v>39</v>
      </c>
      <c r="Z70" s="33">
        <v>95</v>
      </c>
      <c r="AA70" s="34"/>
      <c r="AB70" s="34"/>
      <c r="AC70" s="34"/>
      <c r="AD70" s="40"/>
    </row>
    <row r="71" s="1" customFormat="1" customHeight="1" spans="1:30">
      <c r="A71" s="33" t="s">
        <v>3</v>
      </c>
      <c r="B71" s="33" t="s">
        <v>442</v>
      </c>
      <c r="C71" s="34">
        <v>2025</v>
      </c>
      <c r="D71" s="33" t="s">
        <v>443</v>
      </c>
      <c r="E71" s="33">
        <v>2501110031</v>
      </c>
      <c r="F71" s="33" t="s">
        <v>510</v>
      </c>
      <c r="G71" s="35">
        <v>83</v>
      </c>
      <c r="H71" s="34">
        <v>3</v>
      </c>
      <c r="I71" s="35">
        <f t="shared" si="12"/>
        <v>86</v>
      </c>
      <c r="J71" s="35">
        <f>VLOOKUP(F71,[1]智育!A31:B125,2,0)</f>
        <v>83.38961</v>
      </c>
      <c r="K71" s="34">
        <v>1</v>
      </c>
      <c r="L71" s="35">
        <f t="shared" si="13"/>
        <v>84.38961</v>
      </c>
      <c r="M71" s="36">
        <v>82.25</v>
      </c>
      <c r="N71" s="34">
        <v>0</v>
      </c>
      <c r="O71" s="35">
        <f t="shared" si="14"/>
        <v>82.25</v>
      </c>
      <c r="P71" s="35">
        <v>57</v>
      </c>
      <c r="Q71" s="35">
        <v>0</v>
      </c>
      <c r="R71" s="35">
        <f t="shared" si="15"/>
        <v>57</v>
      </c>
      <c r="S71" s="35">
        <v>58</v>
      </c>
      <c r="T71" s="34">
        <v>0</v>
      </c>
      <c r="U71" s="35">
        <f t="shared" si="16"/>
        <v>58</v>
      </c>
      <c r="V71" s="38">
        <f t="shared" si="17"/>
        <v>81.7547075</v>
      </c>
      <c r="W71" s="39">
        <v>67</v>
      </c>
      <c r="X71" s="33">
        <f>VLOOKUP(F71,[1]智育!A66:C160,3,0)</f>
        <v>71</v>
      </c>
      <c r="Y71" s="33" t="s">
        <v>39</v>
      </c>
      <c r="Z71" s="33">
        <v>95</v>
      </c>
      <c r="AA71" s="34"/>
      <c r="AB71" s="34"/>
      <c r="AC71" s="34"/>
      <c r="AD71" s="40"/>
    </row>
    <row r="72" s="1" customFormat="1" customHeight="1" spans="1:30">
      <c r="A72" s="33" t="s">
        <v>3</v>
      </c>
      <c r="B72" s="33" t="s">
        <v>442</v>
      </c>
      <c r="C72" s="34">
        <v>2025</v>
      </c>
      <c r="D72" s="33" t="s">
        <v>444</v>
      </c>
      <c r="E72" s="33">
        <v>2501110058</v>
      </c>
      <c r="F72" s="33" t="s">
        <v>511</v>
      </c>
      <c r="G72" s="35">
        <v>83</v>
      </c>
      <c r="H72" s="34">
        <v>0.5</v>
      </c>
      <c r="I72" s="35">
        <f t="shared" si="12"/>
        <v>83.5</v>
      </c>
      <c r="J72" s="35">
        <f>VLOOKUP(F72,[1]智育!A27:B121,2,0)</f>
        <v>83.7012987012987</v>
      </c>
      <c r="K72" s="34">
        <v>1</v>
      </c>
      <c r="L72" s="35">
        <f t="shared" si="13"/>
        <v>84.7012987012987</v>
      </c>
      <c r="M72" s="36">
        <v>79.4</v>
      </c>
      <c r="N72" s="34">
        <v>0</v>
      </c>
      <c r="O72" s="35">
        <f t="shared" si="14"/>
        <v>79.4</v>
      </c>
      <c r="P72" s="35">
        <v>57</v>
      </c>
      <c r="Q72" s="35">
        <v>0</v>
      </c>
      <c r="R72" s="35">
        <f t="shared" si="15"/>
        <v>57</v>
      </c>
      <c r="S72" s="35">
        <v>58</v>
      </c>
      <c r="T72" s="34">
        <v>0</v>
      </c>
      <c r="U72" s="35">
        <f t="shared" si="16"/>
        <v>58</v>
      </c>
      <c r="V72" s="38">
        <f t="shared" si="17"/>
        <v>81.595974025974</v>
      </c>
      <c r="W72" s="39">
        <v>68</v>
      </c>
      <c r="X72" s="33">
        <f>VLOOKUP(F72,[1]智育!A67:C161,3,0)</f>
        <v>66</v>
      </c>
      <c r="Y72" s="33" t="s">
        <v>39</v>
      </c>
      <c r="Z72" s="33">
        <v>95</v>
      </c>
      <c r="AA72" s="34"/>
      <c r="AB72" s="34"/>
      <c r="AC72" s="34"/>
      <c r="AD72" s="40"/>
    </row>
    <row r="73" s="1" customFormat="1" customHeight="1" spans="1:30">
      <c r="A73" s="33" t="s">
        <v>3</v>
      </c>
      <c r="B73" s="33" t="s">
        <v>442</v>
      </c>
      <c r="C73" s="34">
        <v>2025</v>
      </c>
      <c r="D73" s="33" t="s">
        <v>443</v>
      </c>
      <c r="E73" s="33">
        <v>2501110019</v>
      </c>
      <c r="F73" s="33" t="s">
        <v>512</v>
      </c>
      <c r="G73" s="35">
        <v>83</v>
      </c>
      <c r="H73" s="34">
        <v>0.5</v>
      </c>
      <c r="I73" s="35">
        <f t="shared" si="12"/>
        <v>83.5</v>
      </c>
      <c r="J73" s="35">
        <f>VLOOKUP(F73,[1]智育!A20:B114,2,0)</f>
        <v>83.649351</v>
      </c>
      <c r="K73" s="34">
        <v>1</v>
      </c>
      <c r="L73" s="35">
        <f t="shared" si="13"/>
        <v>84.649351</v>
      </c>
      <c r="M73" s="36">
        <v>79.45</v>
      </c>
      <c r="N73" s="34">
        <v>0</v>
      </c>
      <c r="O73" s="35">
        <f t="shared" si="14"/>
        <v>79.45</v>
      </c>
      <c r="P73" s="35">
        <v>57</v>
      </c>
      <c r="Q73" s="35">
        <v>0</v>
      </c>
      <c r="R73" s="35">
        <f t="shared" si="15"/>
        <v>57</v>
      </c>
      <c r="S73" s="35">
        <v>58</v>
      </c>
      <c r="T73" s="34">
        <v>0</v>
      </c>
      <c r="U73" s="35">
        <f t="shared" si="16"/>
        <v>58</v>
      </c>
      <c r="V73" s="38">
        <f t="shared" si="17"/>
        <v>81.55951325</v>
      </c>
      <c r="W73" s="39">
        <v>69</v>
      </c>
      <c r="X73" s="33">
        <f>VLOOKUP(F73,[1]智育!A68:C162,3,0)</f>
        <v>67</v>
      </c>
      <c r="Y73" s="33" t="s">
        <v>39</v>
      </c>
      <c r="Z73" s="33">
        <v>95</v>
      </c>
      <c r="AA73" s="34"/>
      <c r="AB73" s="34"/>
      <c r="AC73" s="34"/>
      <c r="AD73" s="40"/>
    </row>
    <row r="74" s="1" customFormat="1" customHeight="1" spans="1:30">
      <c r="A74" s="33" t="s">
        <v>3</v>
      </c>
      <c r="B74" s="33" t="s">
        <v>442</v>
      </c>
      <c r="C74" s="34">
        <v>2025</v>
      </c>
      <c r="D74" s="33" t="s">
        <v>444</v>
      </c>
      <c r="E74" s="33">
        <v>2501110064</v>
      </c>
      <c r="F74" s="33" t="s">
        <v>513</v>
      </c>
      <c r="G74" s="35">
        <v>83</v>
      </c>
      <c r="H74" s="34">
        <v>0.5</v>
      </c>
      <c r="I74" s="35">
        <f t="shared" si="12"/>
        <v>83.5</v>
      </c>
      <c r="J74" s="35">
        <v>83.96</v>
      </c>
      <c r="K74" s="34">
        <v>1</v>
      </c>
      <c r="L74" s="35">
        <f t="shared" si="13"/>
        <v>84.96</v>
      </c>
      <c r="M74" s="36">
        <v>68.35</v>
      </c>
      <c r="N74" s="34">
        <v>0</v>
      </c>
      <c r="O74" s="35">
        <f t="shared" si="14"/>
        <v>68.35</v>
      </c>
      <c r="P74" s="35">
        <v>57</v>
      </c>
      <c r="Q74" s="35">
        <v>0</v>
      </c>
      <c r="R74" s="35">
        <f t="shared" si="15"/>
        <v>57</v>
      </c>
      <c r="S74" s="35">
        <v>58</v>
      </c>
      <c r="T74" s="34">
        <v>3.4</v>
      </c>
      <c r="U74" s="35">
        <f t="shared" si="16"/>
        <v>61.4</v>
      </c>
      <c r="V74" s="38">
        <f t="shared" si="17"/>
        <v>81.4075</v>
      </c>
      <c r="W74" s="39">
        <v>70</v>
      </c>
      <c r="X74" s="33">
        <v>64</v>
      </c>
      <c r="Y74" s="33" t="s">
        <v>39</v>
      </c>
      <c r="Z74" s="33">
        <v>95</v>
      </c>
      <c r="AA74" s="34"/>
      <c r="AB74" s="34"/>
      <c r="AC74" s="34"/>
      <c r="AD74" s="40"/>
    </row>
    <row r="75" s="1" customFormat="1" customHeight="1" spans="1:30">
      <c r="A75" s="33" t="s">
        <v>3</v>
      </c>
      <c r="B75" s="33" t="s">
        <v>442</v>
      </c>
      <c r="C75" s="34">
        <v>2025</v>
      </c>
      <c r="D75" s="33" t="s">
        <v>443</v>
      </c>
      <c r="E75" s="33">
        <v>2501110043</v>
      </c>
      <c r="F75" s="33" t="s">
        <v>514</v>
      </c>
      <c r="G75" s="35">
        <v>83</v>
      </c>
      <c r="H75" s="34">
        <v>10.75</v>
      </c>
      <c r="I75" s="35">
        <f t="shared" si="12"/>
        <v>93.75</v>
      </c>
      <c r="J75" s="35">
        <f>VLOOKUP(F75,[1]智育!A43:B137,2,0)</f>
        <v>81.571429</v>
      </c>
      <c r="K75" s="34">
        <v>1</v>
      </c>
      <c r="L75" s="35">
        <f t="shared" si="13"/>
        <v>82.571429</v>
      </c>
      <c r="M75" s="36">
        <v>78.1</v>
      </c>
      <c r="N75" s="34">
        <v>0</v>
      </c>
      <c r="O75" s="35">
        <f t="shared" si="14"/>
        <v>78.1</v>
      </c>
      <c r="P75" s="35">
        <v>57</v>
      </c>
      <c r="Q75" s="35">
        <v>1</v>
      </c>
      <c r="R75" s="35">
        <f t="shared" si="15"/>
        <v>58</v>
      </c>
      <c r="S75" s="35">
        <v>58</v>
      </c>
      <c r="T75" s="34">
        <v>5.5</v>
      </c>
      <c r="U75" s="35">
        <f t="shared" si="16"/>
        <v>63.5</v>
      </c>
      <c r="V75" s="38">
        <f t="shared" si="17"/>
        <v>81.28357175</v>
      </c>
      <c r="W75" s="39">
        <v>71</v>
      </c>
      <c r="X75" s="33">
        <f>VLOOKUP(F75,[1]智育!A70:C164,3,0)</f>
        <v>77</v>
      </c>
      <c r="Y75" s="33" t="s">
        <v>39</v>
      </c>
      <c r="Z75" s="33">
        <v>95</v>
      </c>
      <c r="AA75" s="34"/>
      <c r="AB75" s="34"/>
      <c r="AC75" s="34"/>
      <c r="AD75" s="40"/>
    </row>
    <row r="76" s="1" customFormat="1" customHeight="1" spans="1:30">
      <c r="A76" s="33" t="s">
        <v>3</v>
      </c>
      <c r="B76" s="33" t="s">
        <v>442</v>
      </c>
      <c r="C76" s="34">
        <v>2025</v>
      </c>
      <c r="D76" s="33" t="s">
        <v>443</v>
      </c>
      <c r="E76" s="33">
        <v>2501110040</v>
      </c>
      <c r="F76" s="33" t="s">
        <v>515</v>
      </c>
      <c r="G76" s="35">
        <v>83</v>
      </c>
      <c r="H76" s="34">
        <v>1</v>
      </c>
      <c r="I76" s="35">
        <f t="shared" si="12"/>
        <v>84</v>
      </c>
      <c r="J76" s="35">
        <f>VLOOKUP(F76,[1]智育!A40:B134,2,0)</f>
        <v>82.688312</v>
      </c>
      <c r="K76" s="34">
        <v>2</v>
      </c>
      <c r="L76" s="35">
        <f t="shared" si="13"/>
        <v>84.688312</v>
      </c>
      <c r="M76" s="36">
        <v>65.95</v>
      </c>
      <c r="N76" s="34">
        <v>0</v>
      </c>
      <c r="O76" s="35">
        <f t="shared" si="14"/>
        <v>65.95</v>
      </c>
      <c r="P76" s="35">
        <v>57</v>
      </c>
      <c r="Q76" s="35">
        <v>3</v>
      </c>
      <c r="R76" s="35">
        <f t="shared" si="15"/>
        <v>60</v>
      </c>
      <c r="S76" s="35">
        <v>58</v>
      </c>
      <c r="T76" s="34">
        <v>2.65</v>
      </c>
      <c r="U76" s="35">
        <f t="shared" si="16"/>
        <v>60.65</v>
      </c>
      <c r="V76" s="38">
        <f t="shared" si="17"/>
        <v>81.246234</v>
      </c>
      <c r="W76" s="39">
        <v>72</v>
      </c>
      <c r="X76" s="33">
        <f>VLOOKUP(F76,[1]智育!A71:C165,3,0)</f>
        <v>73</v>
      </c>
      <c r="Y76" s="33" t="s">
        <v>92</v>
      </c>
      <c r="Z76" s="33">
        <v>95</v>
      </c>
      <c r="AA76" s="34"/>
      <c r="AB76" s="34"/>
      <c r="AC76" s="34"/>
      <c r="AD76" s="40"/>
    </row>
    <row r="77" s="1" customFormat="1" customHeight="1" spans="1:30">
      <c r="A77" s="33" t="s">
        <v>3</v>
      </c>
      <c r="B77" s="33" t="s">
        <v>442</v>
      </c>
      <c r="C77" s="34">
        <v>2025</v>
      </c>
      <c r="D77" s="33" t="s">
        <v>444</v>
      </c>
      <c r="E77" s="33">
        <v>2501110053</v>
      </c>
      <c r="F77" s="33" t="s">
        <v>516</v>
      </c>
      <c r="G77" s="35">
        <v>83</v>
      </c>
      <c r="H77" s="34">
        <v>0.5</v>
      </c>
      <c r="I77" s="35">
        <f t="shared" si="12"/>
        <v>83.5</v>
      </c>
      <c r="J77" s="35">
        <f>VLOOKUP(F77,[1]智育!A29:B123,2,0)</f>
        <v>82.7402597402597</v>
      </c>
      <c r="K77" s="34">
        <v>1</v>
      </c>
      <c r="L77" s="35">
        <f t="shared" si="13"/>
        <v>83.7402597402597</v>
      </c>
      <c r="M77" s="36">
        <v>80.6</v>
      </c>
      <c r="N77" s="34">
        <v>0</v>
      </c>
      <c r="O77" s="35">
        <f t="shared" si="14"/>
        <v>80.6</v>
      </c>
      <c r="P77" s="35">
        <v>57</v>
      </c>
      <c r="Q77" s="35">
        <v>0</v>
      </c>
      <c r="R77" s="35">
        <f t="shared" si="15"/>
        <v>57</v>
      </c>
      <c r="S77" s="35">
        <v>58</v>
      </c>
      <c r="T77" s="34">
        <v>5.28</v>
      </c>
      <c r="U77" s="35">
        <f t="shared" si="16"/>
        <v>63.28</v>
      </c>
      <c r="V77" s="38">
        <f t="shared" si="17"/>
        <v>81.1991948051948</v>
      </c>
      <c r="W77" s="39">
        <v>73</v>
      </c>
      <c r="X77" s="33">
        <f>VLOOKUP(F77,[1]智育!A72:C166,3,0)</f>
        <v>72</v>
      </c>
      <c r="Y77" s="33" t="s">
        <v>39</v>
      </c>
      <c r="Z77" s="33">
        <v>95</v>
      </c>
      <c r="AA77" s="34"/>
      <c r="AB77" s="34"/>
      <c r="AC77" s="34"/>
      <c r="AD77" s="40"/>
    </row>
    <row r="78" s="1" customFormat="1" customHeight="1" spans="1:30">
      <c r="A78" s="33" t="s">
        <v>3</v>
      </c>
      <c r="B78" s="33" t="s">
        <v>442</v>
      </c>
      <c r="C78" s="34">
        <v>2025</v>
      </c>
      <c r="D78" s="33" t="s">
        <v>443</v>
      </c>
      <c r="E78" s="33">
        <v>2501110032</v>
      </c>
      <c r="F78" s="33" t="s">
        <v>517</v>
      </c>
      <c r="G78" s="35">
        <v>83</v>
      </c>
      <c r="H78" s="34">
        <v>1</v>
      </c>
      <c r="I78" s="35">
        <f t="shared" si="12"/>
        <v>84</v>
      </c>
      <c r="J78" s="35">
        <f>VLOOKUP(F78,[1]智育!A32:B126,2,0)</f>
        <v>82.376623</v>
      </c>
      <c r="K78" s="34">
        <v>1</v>
      </c>
      <c r="L78" s="35">
        <f t="shared" si="13"/>
        <v>83.376623</v>
      </c>
      <c r="M78" s="36">
        <v>85.45</v>
      </c>
      <c r="N78" s="34">
        <v>0</v>
      </c>
      <c r="O78" s="35">
        <f t="shared" si="14"/>
        <v>85.45</v>
      </c>
      <c r="P78" s="35">
        <v>57</v>
      </c>
      <c r="Q78" s="35">
        <v>0</v>
      </c>
      <c r="R78" s="35">
        <f t="shared" si="15"/>
        <v>57</v>
      </c>
      <c r="S78" s="35">
        <v>58</v>
      </c>
      <c r="T78" s="34">
        <v>0</v>
      </c>
      <c r="U78" s="35">
        <f t="shared" si="16"/>
        <v>58</v>
      </c>
      <c r="V78" s="38">
        <f t="shared" si="17"/>
        <v>80.95496725</v>
      </c>
      <c r="W78" s="39">
        <v>74</v>
      </c>
      <c r="X78" s="33">
        <f>VLOOKUP(F78,[1]智育!A73:C167,3,0)</f>
        <v>74</v>
      </c>
      <c r="Y78" s="33" t="s">
        <v>39</v>
      </c>
      <c r="Z78" s="33">
        <v>95</v>
      </c>
      <c r="AA78" s="34"/>
      <c r="AB78" s="34"/>
      <c r="AC78" s="34"/>
      <c r="AD78" s="40"/>
    </row>
    <row r="79" s="1" customFormat="1" customHeight="1" spans="1:30">
      <c r="A79" s="33" t="s">
        <v>3</v>
      </c>
      <c r="B79" s="33" t="s">
        <v>442</v>
      </c>
      <c r="C79" s="34">
        <v>2025</v>
      </c>
      <c r="D79" s="33" t="s">
        <v>443</v>
      </c>
      <c r="E79" s="33">
        <v>2501110041</v>
      </c>
      <c r="F79" s="33" t="s">
        <v>518</v>
      </c>
      <c r="G79" s="35">
        <v>83</v>
      </c>
      <c r="H79" s="34">
        <v>0.5</v>
      </c>
      <c r="I79" s="35">
        <f t="shared" si="12"/>
        <v>83.5</v>
      </c>
      <c r="J79" s="35">
        <f>VLOOKUP(F79,[1]智育!A41:B135,2,0)</f>
        <v>84.012987</v>
      </c>
      <c r="K79" s="34">
        <v>1</v>
      </c>
      <c r="L79" s="35">
        <f t="shared" si="13"/>
        <v>85.012987</v>
      </c>
      <c r="M79" s="36">
        <v>61.15</v>
      </c>
      <c r="N79" s="34">
        <v>0</v>
      </c>
      <c r="O79" s="35">
        <f t="shared" si="14"/>
        <v>61.15</v>
      </c>
      <c r="P79" s="35">
        <v>57</v>
      </c>
      <c r="Q79" s="35">
        <v>0</v>
      </c>
      <c r="R79" s="35">
        <f t="shared" si="15"/>
        <v>57</v>
      </c>
      <c r="S79" s="35">
        <v>58</v>
      </c>
      <c r="T79" s="34">
        <v>0</v>
      </c>
      <c r="U79" s="35">
        <f t="shared" si="16"/>
        <v>58</v>
      </c>
      <c r="V79" s="38">
        <f t="shared" si="17"/>
        <v>80.91724025</v>
      </c>
      <c r="W79" s="39">
        <v>75</v>
      </c>
      <c r="X79" s="33">
        <v>63</v>
      </c>
      <c r="Y79" s="33" t="s">
        <v>92</v>
      </c>
      <c r="Z79" s="33">
        <v>95</v>
      </c>
      <c r="AA79" s="34"/>
      <c r="AB79" s="34"/>
      <c r="AC79" s="34"/>
      <c r="AD79" s="40"/>
    </row>
    <row r="80" s="1" customFormat="1" customHeight="1" spans="1:30">
      <c r="A80" s="33" t="s">
        <v>3</v>
      </c>
      <c r="B80" s="33" t="s">
        <v>442</v>
      </c>
      <c r="C80" s="34">
        <v>2025</v>
      </c>
      <c r="D80" s="33" t="s">
        <v>443</v>
      </c>
      <c r="E80" s="33">
        <v>2501110039</v>
      </c>
      <c r="F80" s="33" t="s">
        <v>519</v>
      </c>
      <c r="G80" s="35">
        <v>83</v>
      </c>
      <c r="H80" s="34">
        <v>3</v>
      </c>
      <c r="I80" s="35">
        <f t="shared" si="12"/>
        <v>86</v>
      </c>
      <c r="J80" s="35">
        <f>VLOOKUP(F80,[1]智育!A39:B133,2,0)</f>
        <v>81.415584</v>
      </c>
      <c r="K80" s="34">
        <v>1</v>
      </c>
      <c r="L80" s="35">
        <f t="shared" si="13"/>
        <v>82.415584</v>
      </c>
      <c r="M80" s="36">
        <v>82.65</v>
      </c>
      <c r="N80" s="34">
        <v>0</v>
      </c>
      <c r="O80" s="35">
        <f t="shared" si="14"/>
        <v>82.65</v>
      </c>
      <c r="P80" s="35">
        <v>57</v>
      </c>
      <c r="Q80" s="35">
        <v>2</v>
      </c>
      <c r="R80" s="35">
        <f t="shared" si="15"/>
        <v>59</v>
      </c>
      <c r="S80" s="35">
        <v>58</v>
      </c>
      <c r="T80" s="34">
        <v>4.15</v>
      </c>
      <c r="U80" s="35">
        <f t="shared" si="16"/>
        <v>62.15</v>
      </c>
      <c r="V80" s="38">
        <f t="shared" si="17"/>
        <v>80.601688</v>
      </c>
      <c r="W80" s="39">
        <v>76</v>
      </c>
      <c r="X80" s="33">
        <f>VLOOKUP(F80,[1]智育!A75:C169,3,0)</f>
        <v>80</v>
      </c>
      <c r="Y80" s="33" t="s">
        <v>39</v>
      </c>
      <c r="Z80" s="33">
        <v>95</v>
      </c>
      <c r="AA80" s="34"/>
      <c r="AB80" s="34"/>
      <c r="AC80" s="34"/>
      <c r="AD80" s="40"/>
    </row>
    <row r="81" s="1" customFormat="1" customHeight="1" spans="1:30">
      <c r="A81" s="33" t="s">
        <v>3</v>
      </c>
      <c r="B81" s="33" t="s">
        <v>442</v>
      </c>
      <c r="C81" s="34">
        <v>2025</v>
      </c>
      <c r="D81" s="33" t="s">
        <v>443</v>
      </c>
      <c r="E81" s="33">
        <v>2501110014</v>
      </c>
      <c r="F81" s="33" t="s">
        <v>520</v>
      </c>
      <c r="G81" s="35">
        <v>83</v>
      </c>
      <c r="H81" s="34">
        <v>1.5</v>
      </c>
      <c r="I81" s="35">
        <f t="shared" si="12"/>
        <v>84.5</v>
      </c>
      <c r="J81" s="35">
        <f>VLOOKUP(F81,[1]智育!A15:B109,2,0)</f>
        <v>81.493506</v>
      </c>
      <c r="K81" s="34">
        <v>1</v>
      </c>
      <c r="L81" s="35">
        <f t="shared" si="13"/>
        <v>82.493506</v>
      </c>
      <c r="M81" s="36">
        <v>85.25</v>
      </c>
      <c r="N81" s="34">
        <v>0</v>
      </c>
      <c r="O81" s="35">
        <f t="shared" si="14"/>
        <v>85.25</v>
      </c>
      <c r="P81" s="35">
        <v>57</v>
      </c>
      <c r="Q81" s="35">
        <v>0</v>
      </c>
      <c r="R81" s="35">
        <f t="shared" si="15"/>
        <v>57</v>
      </c>
      <c r="S81" s="35">
        <v>58</v>
      </c>
      <c r="T81" s="34">
        <v>1.45</v>
      </c>
      <c r="U81" s="35">
        <f t="shared" si="16"/>
        <v>59.45</v>
      </c>
      <c r="V81" s="38">
        <f t="shared" si="17"/>
        <v>80.4051295</v>
      </c>
      <c r="W81" s="39">
        <v>77</v>
      </c>
      <c r="X81" s="33">
        <f>VLOOKUP(F81,[1]智育!A76:C170,3,0)</f>
        <v>79</v>
      </c>
      <c r="Y81" s="33" t="s">
        <v>39</v>
      </c>
      <c r="Z81" s="33">
        <v>95</v>
      </c>
      <c r="AA81" s="34"/>
      <c r="AB81" s="34"/>
      <c r="AC81" s="34"/>
      <c r="AD81" s="40"/>
    </row>
    <row r="82" s="1" customFormat="1" customHeight="1" spans="1:30">
      <c r="A82" s="33" t="s">
        <v>3</v>
      </c>
      <c r="B82" s="33" t="s">
        <v>442</v>
      </c>
      <c r="C82" s="34">
        <v>2025</v>
      </c>
      <c r="D82" s="33" t="s">
        <v>444</v>
      </c>
      <c r="E82" s="33">
        <v>2501110063</v>
      </c>
      <c r="F82" s="33" t="s">
        <v>521</v>
      </c>
      <c r="G82" s="35">
        <v>83</v>
      </c>
      <c r="H82" s="34">
        <v>0.5</v>
      </c>
      <c r="I82" s="35">
        <f t="shared" si="12"/>
        <v>83.5</v>
      </c>
      <c r="J82" s="35">
        <f>VLOOKUP(F82,[1]智育!A30:B124,2,0)</f>
        <v>81.8311688311688</v>
      </c>
      <c r="K82" s="34">
        <v>1</v>
      </c>
      <c r="L82" s="35">
        <f t="shared" si="13"/>
        <v>82.8311688311688</v>
      </c>
      <c r="M82" s="36">
        <v>77.45</v>
      </c>
      <c r="N82" s="34">
        <v>0</v>
      </c>
      <c r="O82" s="35">
        <f t="shared" si="14"/>
        <v>77.45</v>
      </c>
      <c r="P82" s="35">
        <v>57</v>
      </c>
      <c r="Q82" s="35">
        <v>0</v>
      </c>
      <c r="R82" s="35">
        <f t="shared" si="15"/>
        <v>57</v>
      </c>
      <c r="S82" s="35">
        <v>58</v>
      </c>
      <c r="T82" s="34">
        <v>0</v>
      </c>
      <c r="U82" s="35">
        <f t="shared" si="16"/>
        <v>58</v>
      </c>
      <c r="V82" s="38">
        <f t="shared" si="17"/>
        <v>80.0958766233766</v>
      </c>
      <c r="W82" s="39">
        <v>78</v>
      </c>
      <c r="X82" s="33">
        <v>75</v>
      </c>
      <c r="Y82" s="33" t="s">
        <v>39</v>
      </c>
      <c r="Z82" s="33">
        <v>95</v>
      </c>
      <c r="AA82" s="34"/>
      <c r="AB82" s="34"/>
      <c r="AC82" s="34"/>
      <c r="AD82" s="40"/>
    </row>
    <row r="83" s="1" customFormat="1" customHeight="1" spans="1:30">
      <c r="A83" s="33" t="s">
        <v>3</v>
      </c>
      <c r="B83" s="33" t="s">
        <v>442</v>
      </c>
      <c r="C83" s="34">
        <v>2025</v>
      </c>
      <c r="D83" s="33" t="s">
        <v>444</v>
      </c>
      <c r="E83" s="33">
        <v>2501110067</v>
      </c>
      <c r="F83" s="33" t="s">
        <v>522</v>
      </c>
      <c r="G83" s="35">
        <v>83</v>
      </c>
      <c r="H83" s="34">
        <v>0.5</v>
      </c>
      <c r="I83" s="35">
        <f t="shared" si="12"/>
        <v>83.5</v>
      </c>
      <c r="J83" s="35">
        <f>VLOOKUP(F83,[1]智育!A31:B125,2,0)</f>
        <v>81.5194805194805</v>
      </c>
      <c r="K83" s="34">
        <v>1</v>
      </c>
      <c r="L83" s="35">
        <f t="shared" si="13"/>
        <v>82.5194805194805</v>
      </c>
      <c r="M83" s="36">
        <v>78.15</v>
      </c>
      <c r="N83" s="34">
        <v>0</v>
      </c>
      <c r="O83" s="35">
        <f t="shared" si="14"/>
        <v>78.15</v>
      </c>
      <c r="P83" s="35">
        <v>57</v>
      </c>
      <c r="Q83" s="35">
        <v>0</v>
      </c>
      <c r="R83" s="35">
        <f t="shared" si="15"/>
        <v>57</v>
      </c>
      <c r="S83" s="35">
        <v>58</v>
      </c>
      <c r="T83" s="34">
        <v>0</v>
      </c>
      <c r="U83" s="35">
        <f t="shared" si="16"/>
        <v>58</v>
      </c>
      <c r="V83" s="38">
        <f t="shared" si="17"/>
        <v>79.8971103896104</v>
      </c>
      <c r="W83" s="39">
        <v>79</v>
      </c>
      <c r="X83" s="33">
        <f>VLOOKUP(F83,[1]智育!A79:C173,3,0)</f>
        <v>78</v>
      </c>
      <c r="Y83" s="33" t="s">
        <v>39</v>
      </c>
      <c r="Z83" s="33">
        <v>95</v>
      </c>
      <c r="AA83" s="34"/>
      <c r="AB83" s="34"/>
      <c r="AC83" s="34"/>
      <c r="AD83" s="40"/>
    </row>
    <row r="84" s="1" customFormat="1" customHeight="1" spans="1:30">
      <c r="A84" s="33" t="s">
        <v>3</v>
      </c>
      <c r="B84" s="33" t="s">
        <v>442</v>
      </c>
      <c r="C84" s="34">
        <v>2025</v>
      </c>
      <c r="D84" s="33" t="s">
        <v>444</v>
      </c>
      <c r="E84" s="33">
        <v>2534110299</v>
      </c>
      <c r="F84" s="33" t="s">
        <v>523</v>
      </c>
      <c r="G84" s="35">
        <v>83</v>
      </c>
      <c r="H84" s="34">
        <v>1.5</v>
      </c>
      <c r="I84" s="35">
        <f t="shared" si="12"/>
        <v>84.5</v>
      </c>
      <c r="J84" s="35">
        <f>VLOOKUP(F84,[1]智育!A32:B126,2,0)</f>
        <v>81.6588235294118</v>
      </c>
      <c r="K84" s="34">
        <v>0</v>
      </c>
      <c r="L84" s="35">
        <f t="shared" si="13"/>
        <v>81.6588235294118</v>
      </c>
      <c r="M84" s="36">
        <v>80.55</v>
      </c>
      <c r="N84" s="34">
        <v>0</v>
      </c>
      <c r="O84" s="35">
        <f t="shared" si="14"/>
        <v>80.55</v>
      </c>
      <c r="P84" s="35">
        <v>57</v>
      </c>
      <c r="Q84" s="35">
        <v>0</v>
      </c>
      <c r="R84" s="35">
        <f t="shared" si="15"/>
        <v>57</v>
      </c>
      <c r="S84" s="35">
        <v>58</v>
      </c>
      <c r="T84" s="34">
        <v>0</v>
      </c>
      <c r="U84" s="35">
        <f t="shared" si="16"/>
        <v>58</v>
      </c>
      <c r="V84" s="38">
        <f t="shared" si="17"/>
        <v>79.4716176470589</v>
      </c>
      <c r="W84" s="39">
        <v>80</v>
      </c>
      <c r="X84" s="33">
        <v>76</v>
      </c>
      <c r="Y84" s="33" t="s">
        <v>39</v>
      </c>
      <c r="Z84" s="33">
        <v>95</v>
      </c>
      <c r="AA84" s="34"/>
      <c r="AB84" s="34"/>
      <c r="AC84" s="34"/>
      <c r="AD84" s="40"/>
    </row>
    <row r="85" s="1" customFormat="1" customHeight="1" spans="1:30">
      <c r="A85" s="33" t="s">
        <v>3</v>
      </c>
      <c r="B85" s="33" t="s">
        <v>442</v>
      </c>
      <c r="C85" s="34">
        <v>2025</v>
      </c>
      <c r="D85" s="33" t="s">
        <v>444</v>
      </c>
      <c r="E85" s="33">
        <v>2501110054</v>
      </c>
      <c r="F85" s="33" t="s">
        <v>524</v>
      </c>
      <c r="G85" s="35">
        <v>83</v>
      </c>
      <c r="H85" s="34">
        <v>0.5</v>
      </c>
      <c r="I85" s="35">
        <f t="shared" si="12"/>
        <v>83.5</v>
      </c>
      <c r="J85" s="35">
        <f>VLOOKUP(F85,[1]智育!A34:B128,2,0)</f>
        <v>80.2987012987013</v>
      </c>
      <c r="K85" s="34">
        <v>1</v>
      </c>
      <c r="L85" s="35">
        <f t="shared" si="13"/>
        <v>81.2987012987013</v>
      </c>
      <c r="M85" s="36">
        <v>77.7</v>
      </c>
      <c r="N85" s="34">
        <v>0</v>
      </c>
      <c r="O85" s="35">
        <f t="shared" si="14"/>
        <v>77.7</v>
      </c>
      <c r="P85" s="35">
        <v>57</v>
      </c>
      <c r="Q85" s="35">
        <v>0</v>
      </c>
      <c r="R85" s="35">
        <f t="shared" si="15"/>
        <v>57</v>
      </c>
      <c r="S85" s="35">
        <v>58</v>
      </c>
      <c r="T85" s="34">
        <v>2</v>
      </c>
      <c r="U85" s="35">
        <f t="shared" si="16"/>
        <v>60</v>
      </c>
      <c r="V85" s="38">
        <f t="shared" si="17"/>
        <v>79.059025974026</v>
      </c>
      <c r="W85" s="39">
        <v>81</v>
      </c>
      <c r="X85" s="33">
        <f>VLOOKUP(F85,[1]智育!A80:C174,3,0)</f>
        <v>81</v>
      </c>
      <c r="Y85" s="33" t="s">
        <v>39</v>
      </c>
      <c r="Z85" s="33">
        <v>95</v>
      </c>
      <c r="AA85" s="34"/>
      <c r="AB85" s="34"/>
      <c r="AC85" s="34"/>
      <c r="AD85" s="40"/>
    </row>
    <row r="86" s="1" customFormat="1" customHeight="1" spans="1:30">
      <c r="A86" s="33" t="s">
        <v>3</v>
      </c>
      <c r="B86" s="33" t="s">
        <v>442</v>
      </c>
      <c r="C86" s="34">
        <v>2025</v>
      </c>
      <c r="D86" s="33" t="s">
        <v>444</v>
      </c>
      <c r="E86" s="33">
        <v>2501110059</v>
      </c>
      <c r="F86" s="33" t="s">
        <v>525</v>
      </c>
      <c r="G86" s="35">
        <v>83</v>
      </c>
      <c r="H86" s="34">
        <v>1.5</v>
      </c>
      <c r="I86" s="35">
        <f t="shared" si="12"/>
        <v>84.5</v>
      </c>
      <c r="J86" s="35">
        <f>VLOOKUP(F86,[1]智育!A33:B127,2,0)</f>
        <v>79.6753246753247</v>
      </c>
      <c r="K86" s="34">
        <v>1</v>
      </c>
      <c r="L86" s="35">
        <f t="shared" si="13"/>
        <v>80.6753246753247</v>
      </c>
      <c r="M86" s="36">
        <v>78.2</v>
      </c>
      <c r="N86" s="34">
        <v>0</v>
      </c>
      <c r="O86" s="35">
        <f t="shared" si="14"/>
        <v>78.2</v>
      </c>
      <c r="P86" s="35">
        <v>57</v>
      </c>
      <c r="Q86" s="35">
        <v>0</v>
      </c>
      <c r="R86" s="35">
        <f t="shared" si="15"/>
        <v>57</v>
      </c>
      <c r="S86" s="35">
        <v>58</v>
      </c>
      <c r="T86" s="34">
        <v>0</v>
      </c>
      <c r="U86" s="35">
        <f t="shared" si="16"/>
        <v>58</v>
      </c>
      <c r="V86" s="38">
        <f t="shared" si="17"/>
        <v>78.6164935064935</v>
      </c>
      <c r="W86" s="39">
        <v>82</v>
      </c>
      <c r="X86" s="33">
        <f>VLOOKUP(F86,[1]智育!A81:C175,3,0)</f>
        <v>84</v>
      </c>
      <c r="Y86" s="33" t="s">
        <v>39</v>
      </c>
      <c r="Z86" s="33">
        <v>95</v>
      </c>
      <c r="AA86" s="34"/>
      <c r="AB86" s="34"/>
      <c r="AC86" s="34"/>
      <c r="AD86" s="40"/>
    </row>
    <row r="87" s="1" customFormat="1" customHeight="1" spans="1:30">
      <c r="A87" s="33" t="s">
        <v>3</v>
      </c>
      <c r="B87" s="33" t="s">
        <v>442</v>
      </c>
      <c r="C87" s="34">
        <v>2025</v>
      </c>
      <c r="D87" s="33" t="s">
        <v>444</v>
      </c>
      <c r="E87" s="33" t="s">
        <v>526</v>
      </c>
      <c r="F87" s="33" t="s">
        <v>527</v>
      </c>
      <c r="G87" s="35">
        <v>80.5</v>
      </c>
      <c r="H87" s="34">
        <v>0</v>
      </c>
      <c r="I87" s="35">
        <f t="shared" si="12"/>
        <v>80.5</v>
      </c>
      <c r="J87" s="35">
        <f>VLOOKUP(F87,[1]智育!A42:B136,2,0)</f>
        <v>80.0649350649351</v>
      </c>
      <c r="K87" s="34">
        <v>1</v>
      </c>
      <c r="L87" s="35">
        <f t="shared" si="13"/>
        <v>81.0649350649351</v>
      </c>
      <c r="M87" s="36">
        <v>74.75</v>
      </c>
      <c r="N87" s="34">
        <v>0</v>
      </c>
      <c r="O87" s="35">
        <f t="shared" si="14"/>
        <v>74.75</v>
      </c>
      <c r="P87" s="35">
        <v>57</v>
      </c>
      <c r="Q87" s="35">
        <v>0</v>
      </c>
      <c r="R87" s="35">
        <f t="shared" si="15"/>
        <v>57</v>
      </c>
      <c r="S87" s="35">
        <v>58</v>
      </c>
      <c r="T87" s="34">
        <v>0</v>
      </c>
      <c r="U87" s="35">
        <f t="shared" si="16"/>
        <v>58</v>
      </c>
      <c r="V87" s="38">
        <f t="shared" si="17"/>
        <v>78.3362012987013</v>
      </c>
      <c r="W87" s="39">
        <v>83</v>
      </c>
      <c r="X87" s="33">
        <f>VLOOKUP(F87,[1]智育!A82:C176,3,0)</f>
        <v>82</v>
      </c>
      <c r="Y87" s="33" t="s">
        <v>39</v>
      </c>
      <c r="Z87" s="33">
        <v>95</v>
      </c>
      <c r="AA87" s="34"/>
      <c r="AB87" s="34"/>
      <c r="AC87" s="34"/>
      <c r="AD87" s="40"/>
    </row>
    <row r="88" s="1" customFormat="1" customHeight="1" spans="1:30">
      <c r="A88" s="33" t="s">
        <v>3</v>
      </c>
      <c r="B88" s="33" t="s">
        <v>442</v>
      </c>
      <c r="C88" s="34">
        <v>2025</v>
      </c>
      <c r="D88" s="33" t="s">
        <v>444</v>
      </c>
      <c r="E88" s="33">
        <v>2501110069</v>
      </c>
      <c r="F88" s="33" t="s">
        <v>528</v>
      </c>
      <c r="G88" s="35">
        <v>83</v>
      </c>
      <c r="H88" s="34">
        <v>0.5</v>
      </c>
      <c r="I88" s="35">
        <f t="shared" si="12"/>
        <v>83.5</v>
      </c>
      <c r="J88" s="35">
        <f>VLOOKUP(F88,[1]智育!A35:B129,2,0)</f>
        <v>79.3636363636364</v>
      </c>
      <c r="K88" s="34">
        <v>1</v>
      </c>
      <c r="L88" s="35">
        <f t="shared" si="13"/>
        <v>80.3636363636364</v>
      </c>
      <c r="M88" s="36">
        <v>75.2</v>
      </c>
      <c r="N88" s="34">
        <v>0</v>
      </c>
      <c r="O88" s="35">
        <f t="shared" si="14"/>
        <v>75.2</v>
      </c>
      <c r="P88" s="35">
        <v>57</v>
      </c>
      <c r="Q88" s="35">
        <v>0</v>
      </c>
      <c r="R88" s="35">
        <f t="shared" si="15"/>
        <v>57</v>
      </c>
      <c r="S88" s="35">
        <v>58</v>
      </c>
      <c r="T88" s="34">
        <v>0</v>
      </c>
      <c r="U88" s="35">
        <f t="shared" si="16"/>
        <v>58</v>
      </c>
      <c r="V88" s="38">
        <f t="shared" si="17"/>
        <v>78.1327272727273</v>
      </c>
      <c r="W88" s="39">
        <v>84</v>
      </c>
      <c r="X88" s="33">
        <f>VLOOKUP(F88,[1]智育!A83:C177,3,0)</f>
        <v>85</v>
      </c>
      <c r="Y88" s="33" t="s">
        <v>39</v>
      </c>
      <c r="Z88" s="33">
        <v>95</v>
      </c>
      <c r="AA88" s="34"/>
      <c r="AB88" s="34"/>
      <c r="AC88" s="34"/>
      <c r="AD88" s="40"/>
    </row>
    <row r="89" s="1" customFormat="1" customHeight="1" spans="1:30">
      <c r="A89" s="33" t="s">
        <v>3</v>
      </c>
      <c r="B89" s="33" t="s">
        <v>442</v>
      </c>
      <c r="C89" s="34">
        <v>2025</v>
      </c>
      <c r="D89" s="33" t="s">
        <v>444</v>
      </c>
      <c r="E89" s="33">
        <v>2501110052</v>
      </c>
      <c r="F89" s="33" t="s">
        <v>529</v>
      </c>
      <c r="G89" s="35">
        <v>83</v>
      </c>
      <c r="H89" s="34">
        <v>0.5</v>
      </c>
      <c r="I89" s="35">
        <f t="shared" si="12"/>
        <v>83.5</v>
      </c>
      <c r="J89" s="35">
        <f>VLOOKUP(F89,[1]智育!A43:B137,2,0)</f>
        <v>77.4155844155844</v>
      </c>
      <c r="K89" s="34">
        <v>1</v>
      </c>
      <c r="L89" s="35">
        <f t="shared" si="13"/>
        <v>78.4155844155844</v>
      </c>
      <c r="M89" s="36">
        <v>84.3</v>
      </c>
      <c r="N89" s="34">
        <v>0</v>
      </c>
      <c r="O89" s="35">
        <f t="shared" si="14"/>
        <v>84.3</v>
      </c>
      <c r="P89" s="35">
        <v>57</v>
      </c>
      <c r="Q89" s="35">
        <v>0</v>
      </c>
      <c r="R89" s="35">
        <f t="shared" si="15"/>
        <v>57</v>
      </c>
      <c r="S89" s="35">
        <v>58</v>
      </c>
      <c r="T89" s="34">
        <v>10</v>
      </c>
      <c r="U89" s="35">
        <f t="shared" si="16"/>
        <v>68</v>
      </c>
      <c r="V89" s="38">
        <f t="shared" si="17"/>
        <v>77.6266883116883</v>
      </c>
      <c r="W89" s="39">
        <v>85</v>
      </c>
      <c r="X89" s="33">
        <f>VLOOKUP(F89,[1]智育!A84:C178,3,0)</f>
        <v>87</v>
      </c>
      <c r="Y89" s="33" t="s">
        <v>39</v>
      </c>
      <c r="Z89" s="33">
        <v>95</v>
      </c>
      <c r="AA89" s="34"/>
      <c r="AB89" s="34"/>
      <c r="AC89" s="34"/>
      <c r="AD89" s="40"/>
    </row>
    <row r="90" s="1" customFormat="1" customHeight="1" spans="1:30">
      <c r="A90" s="33" t="s">
        <v>3</v>
      </c>
      <c r="B90" s="33" t="s">
        <v>442</v>
      </c>
      <c r="C90" s="34">
        <v>2025</v>
      </c>
      <c r="D90" s="33" t="s">
        <v>444</v>
      </c>
      <c r="E90" s="33">
        <v>2501110090</v>
      </c>
      <c r="F90" s="33" t="s">
        <v>530</v>
      </c>
      <c r="G90" s="35">
        <v>83</v>
      </c>
      <c r="H90" s="34">
        <v>0.5</v>
      </c>
      <c r="I90" s="35">
        <f t="shared" si="12"/>
        <v>83.5</v>
      </c>
      <c r="J90" s="35">
        <f>VLOOKUP(F90,[1]智育!A36:B130,2,0)</f>
        <v>79.8051948051948</v>
      </c>
      <c r="K90" s="34">
        <v>1</v>
      </c>
      <c r="L90" s="35">
        <f t="shared" si="13"/>
        <v>80.8051948051948</v>
      </c>
      <c r="M90" s="36">
        <v>57.55</v>
      </c>
      <c r="N90" s="34">
        <v>0</v>
      </c>
      <c r="O90" s="35">
        <f t="shared" si="14"/>
        <v>57.55</v>
      </c>
      <c r="P90" s="35">
        <v>57</v>
      </c>
      <c r="Q90" s="35">
        <v>0</v>
      </c>
      <c r="R90" s="35">
        <f t="shared" si="15"/>
        <v>57</v>
      </c>
      <c r="S90" s="35">
        <v>58</v>
      </c>
      <c r="T90" s="34">
        <v>0</v>
      </c>
      <c r="U90" s="35">
        <f t="shared" si="16"/>
        <v>58</v>
      </c>
      <c r="V90" s="38">
        <f t="shared" si="17"/>
        <v>77.5813961038961</v>
      </c>
      <c r="W90" s="39">
        <v>86</v>
      </c>
      <c r="X90" s="33">
        <v>83</v>
      </c>
      <c r="Y90" s="33" t="s">
        <v>92</v>
      </c>
      <c r="Z90" s="33">
        <v>95</v>
      </c>
      <c r="AA90" s="34"/>
      <c r="AB90" s="34"/>
      <c r="AC90" s="34"/>
      <c r="AD90" s="40"/>
    </row>
    <row r="91" s="1" customFormat="1" customHeight="1" spans="1:30">
      <c r="A91" s="33" t="s">
        <v>3</v>
      </c>
      <c r="B91" s="33" t="s">
        <v>442</v>
      </c>
      <c r="C91" s="34">
        <v>2025</v>
      </c>
      <c r="D91" s="33" t="s">
        <v>443</v>
      </c>
      <c r="E91" s="33">
        <v>2501110042</v>
      </c>
      <c r="F91" s="33" t="s">
        <v>531</v>
      </c>
      <c r="G91" s="35">
        <v>75</v>
      </c>
      <c r="H91" s="34">
        <v>0.5</v>
      </c>
      <c r="I91" s="35">
        <f t="shared" si="12"/>
        <v>75.5</v>
      </c>
      <c r="J91" s="35">
        <f>VLOOKUP(F91,[1]智育!A42:B136,2,0)</f>
        <v>77.961039</v>
      </c>
      <c r="K91" s="34">
        <v>1</v>
      </c>
      <c r="L91" s="35">
        <f t="shared" si="13"/>
        <v>78.961039</v>
      </c>
      <c r="M91" s="36">
        <v>84.85</v>
      </c>
      <c r="N91" s="34">
        <v>3.3</v>
      </c>
      <c r="O91" s="35">
        <f t="shared" si="14"/>
        <v>88.15</v>
      </c>
      <c r="P91" s="35">
        <v>57</v>
      </c>
      <c r="Q91" s="35">
        <v>0</v>
      </c>
      <c r="R91" s="35">
        <f t="shared" si="15"/>
        <v>57</v>
      </c>
      <c r="S91" s="35">
        <v>58</v>
      </c>
      <c r="T91" s="34">
        <v>0</v>
      </c>
      <c r="U91" s="35">
        <f t="shared" si="16"/>
        <v>58</v>
      </c>
      <c r="V91" s="38">
        <f t="shared" si="17"/>
        <v>76.92827925</v>
      </c>
      <c r="W91" s="39">
        <v>87</v>
      </c>
      <c r="X91" s="33">
        <f>VLOOKUP(F91,[1]智育!A86:C180,3,0)</f>
        <v>86</v>
      </c>
      <c r="Y91" s="33" t="s">
        <v>92</v>
      </c>
      <c r="Z91" s="33">
        <v>95</v>
      </c>
      <c r="AA91" s="34"/>
      <c r="AB91" s="34"/>
      <c r="AC91" s="34"/>
      <c r="AD91" s="40"/>
    </row>
    <row r="92" s="1" customFormat="1" customHeight="1" spans="1:30">
      <c r="A92" s="33" t="s">
        <v>3</v>
      </c>
      <c r="B92" s="33" t="s">
        <v>442</v>
      </c>
      <c r="C92" s="34">
        <v>2025</v>
      </c>
      <c r="D92" s="33" t="s">
        <v>444</v>
      </c>
      <c r="E92" s="33">
        <v>2501110072</v>
      </c>
      <c r="F92" s="33" t="s">
        <v>532</v>
      </c>
      <c r="G92" s="35">
        <v>83</v>
      </c>
      <c r="H92" s="34">
        <v>0.5</v>
      </c>
      <c r="I92" s="35">
        <f t="shared" si="12"/>
        <v>83.5</v>
      </c>
      <c r="J92" s="35">
        <f>VLOOKUP(F92,[1]智育!A37:B131,2,0)</f>
        <v>76.2727272727273</v>
      </c>
      <c r="K92" s="34">
        <v>1</v>
      </c>
      <c r="L92" s="35">
        <f t="shared" si="13"/>
        <v>77.2727272727273</v>
      </c>
      <c r="M92" s="36">
        <v>78.25</v>
      </c>
      <c r="N92" s="34">
        <v>0</v>
      </c>
      <c r="O92" s="35">
        <f t="shared" si="14"/>
        <v>78.25</v>
      </c>
      <c r="P92" s="35">
        <v>57</v>
      </c>
      <c r="Q92" s="35">
        <v>0</v>
      </c>
      <c r="R92" s="35">
        <f t="shared" si="15"/>
        <v>57</v>
      </c>
      <c r="S92" s="35">
        <v>58</v>
      </c>
      <c r="T92" s="34">
        <v>0</v>
      </c>
      <c r="U92" s="35">
        <f t="shared" si="16"/>
        <v>58</v>
      </c>
      <c r="V92" s="38">
        <f t="shared" si="17"/>
        <v>75.9670454545455</v>
      </c>
      <c r="W92" s="39">
        <v>88</v>
      </c>
      <c r="X92" s="33">
        <f>VLOOKUP(F92,[1]智育!A87:C181,3,0)</f>
        <v>89</v>
      </c>
      <c r="Y92" s="33" t="s">
        <v>92</v>
      </c>
      <c r="Z92" s="33">
        <v>95</v>
      </c>
      <c r="AA92" s="34"/>
      <c r="AB92" s="34"/>
      <c r="AC92" s="34"/>
      <c r="AD92" s="40"/>
    </row>
    <row r="93" s="1" customFormat="1" customHeight="1" spans="1:30">
      <c r="A93" s="33" t="s">
        <v>3</v>
      </c>
      <c r="B93" s="33" t="s">
        <v>442</v>
      </c>
      <c r="C93" s="34">
        <v>2025</v>
      </c>
      <c r="D93" s="33" t="s">
        <v>444</v>
      </c>
      <c r="E93" s="33">
        <v>2501110060</v>
      </c>
      <c r="F93" s="33" t="s">
        <v>533</v>
      </c>
      <c r="G93" s="35">
        <v>83</v>
      </c>
      <c r="H93" s="34">
        <v>1.5</v>
      </c>
      <c r="I93" s="35">
        <f t="shared" si="12"/>
        <v>84.5</v>
      </c>
      <c r="J93" s="35">
        <v>75.1</v>
      </c>
      <c r="K93" s="34">
        <v>1</v>
      </c>
      <c r="L93" s="35">
        <f t="shared" si="13"/>
        <v>76.1</v>
      </c>
      <c r="M93" s="36">
        <v>82.4</v>
      </c>
      <c r="N93" s="34">
        <v>0</v>
      </c>
      <c r="O93" s="35">
        <f t="shared" si="14"/>
        <v>82.4</v>
      </c>
      <c r="P93" s="35">
        <v>57</v>
      </c>
      <c r="Q93" s="35">
        <v>0</v>
      </c>
      <c r="R93" s="35">
        <f t="shared" si="15"/>
        <v>57</v>
      </c>
      <c r="S93" s="35">
        <v>58</v>
      </c>
      <c r="T93" s="34">
        <v>10</v>
      </c>
      <c r="U93" s="35">
        <f t="shared" si="16"/>
        <v>68</v>
      </c>
      <c r="V93" s="38">
        <f t="shared" si="17"/>
        <v>75.895</v>
      </c>
      <c r="W93" s="39">
        <v>89</v>
      </c>
      <c r="X93" s="33">
        <v>90</v>
      </c>
      <c r="Y93" s="33" t="s">
        <v>92</v>
      </c>
      <c r="Z93" s="33">
        <v>95</v>
      </c>
      <c r="AA93" s="34"/>
      <c r="AB93" s="34"/>
      <c r="AC93" s="34"/>
      <c r="AD93" s="40"/>
    </row>
    <row r="94" s="1" customFormat="1" customHeight="1" spans="1:30">
      <c r="A94" s="33" t="s">
        <v>3</v>
      </c>
      <c r="B94" s="33" t="s">
        <v>442</v>
      </c>
      <c r="C94" s="34">
        <v>2025</v>
      </c>
      <c r="D94" s="33" t="s">
        <v>444</v>
      </c>
      <c r="E94" s="33" t="s">
        <v>534</v>
      </c>
      <c r="F94" s="33" t="s">
        <v>535</v>
      </c>
      <c r="G94" s="35">
        <v>81.5</v>
      </c>
      <c r="H94" s="34">
        <v>0</v>
      </c>
      <c r="I94" s="35">
        <f t="shared" si="12"/>
        <v>81.5</v>
      </c>
      <c r="J94" s="35">
        <f>VLOOKUP(F94,[1]智育!A40:B134,2,0)</f>
        <v>76.4025974025974</v>
      </c>
      <c r="K94" s="34">
        <v>1</v>
      </c>
      <c r="L94" s="35">
        <f t="shared" si="13"/>
        <v>77.4025974025974</v>
      </c>
      <c r="M94" s="36">
        <v>75.95</v>
      </c>
      <c r="N94" s="34">
        <v>0</v>
      </c>
      <c r="O94" s="35">
        <f t="shared" si="14"/>
        <v>75.95</v>
      </c>
      <c r="P94" s="35">
        <v>57</v>
      </c>
      <c r="Q94" s="35">
        <v>0</v>
      </c>
      <c r="R94" s="35">
        <f t="shared" si="15"/>
        <v>57</v>
      </c>
      <c r="S94" s="35">
        <v>58</v>
      </c>
      <c r="T94" s="34">
        <v>0</v>
      </c>
      <c r="U94" s="35">
        <f t="shared" si="16"/>
        <v>58</v>
      </c>
      <c r="V94" s="38">
        <f t="shared" si="17"/>
        <v>75.7494480519481</v>
      </c>
      <c r="W94" s="39">
        <v>90</v>
      </c>
      <c r="X94" s="33">
        <f>VLOOKUP(F94,[1]智育!A89:C183,3,0)</f>
        <v>88</v>
      </c>
      <c r="Y94" s="33" t="s">
        <v>92</v>
      </c>
      <c r="Z94" s="33">
        <v>95</v>
      </c>
      <c r="AA94" s="34"/>
      <c r="AB94" s="34"/>
      <c r="AC94" s="34"/>
      <c r="AD94" s="40"/>
    </row>
    <row r="95" s="1" customFormat="1" customHeight="1" spans="1:30">
      <c r="A95" s="33" t="s">
        <v>3</v>
      </c>
      <c r="B95" s="33" t="s">
        <v>442</v>
      </c>
      <c r="C95" s="34">
        <v>2025</v>
      </c>
      <c r="D95" s="33" t="s">
        <v>444</v>
      </c>
      <c r="E95" s="33">
        <v>2501110061</v>
      </c>
      <c r="F95" s="33" t="s">
        <v>536</v>
      </c>
      <c r="G95" s="35">
        <v>83</v>
      </c>
      <c r="H95" s="34">
        <v>4</v>
      </c>
      <c r="I95" s="35">
        <f t="shared" si="12"/>
        <v>87</v>
      </c>
      <c r="J95" s="35">
        <f>VLOOKUP(F95,[1]智育!A39:B133,2,0)</f>
        <v>74.5584415584416</v>
      </c>
      <c r="K95" s="34">
        <v>1.2</v>
      </c>
      <c r="L95" s="35">
        <f t="shared" si="13"/>
        <v>75.7584415584416</v>
      </c>
      <c r="M95" s="36">
        <v>79.55</v>
      </c>
      <c r="N95" s="34">
        <v>0</v>
      </c>
      <c r="O95" s="35">
        <f t="shared" si="14"/>
        <v>79.55</v>
      </c>
      <c r="P95" s="35">
        <v>57</v>
      </c>
      <c r="Q95" s="35">
        <v>0</v>
      </c>
      <c r="R95" s="35">
        <f t="shared" si="15"/>
        <v>57</v>
      </c>
      <c r="S95" s="35">
        <v>58</v>
      </c>
      <c r="T95" s="34">
        <v>2</v>
      </c>
      <c r="U95" s="35">
        <f t="shared" si="16"/>
        <v>60</v>
      </c>
      <c r="V95" s="38">
        <f t="shared" si="17"/>
        <v>75.3463311688312</v>
      </c>
      <c r="W95" s="39">
        <v>91</v>
      </c>
      <c r="X95" s="33">
        <f>VLOOKUP(F95,[1]智育!A90:C184,3,0)</f>
        <v>92</v>
      </c>
      <c r="Y95" s="33" t="s">
        <v>39</v>
      </c>
      <c r="Z95" s="33">
        <v>95</v>
      </c>
      <c r="AA95" s="34"/>
      <c r="AB95" s="34"/>
      <c r="AC95" s="34"/>
      <c r="AD95" s="40"/>
    </row>
    <row r="96" s="1" customFormat="1" customHeight="1" spans="1:30">
      <c r="A96" s="33" t="s">
        <v>3</v>
      </c>
      <c r="B96" s="33" t="s">
        <v>442</v>
      </c>
      <c r="C96" s="34">
        <v>2025</v>
      </c>
      <c r="D96" s="33" t="s">
        <v>444</v>
      </c>
      <c r="E96" s="33" t="s">
        <v>537</v>
      </c>
      <c r="F96" s="33" t="s">
        <v>538</v>
      </c>
      <c r="G96" s="35">
        <v>80.5</v>
      </c>
      <c r="H96" s="34">
        <v>0</v>
      </c>
      <c r="I96" s="35">
        <f t="shared" si="12"/>
        <v>80.5</v>
      </c>
      <c r="J96" s="35">
        <f>VLOOKUP(F96,[1]智育!A44:B138,2,0)</f>
        <v>74.948051948052</v>
      </c>
      <c r="K96" s="34">
        <v>1</v>
      </c>
      <c r="L96" s="35">
        <f t="shared" si="13"/>
        <v>75.948051948052</v>
      </c>
      <c r="M96" s="36">
        <v>71.4</v>
      </c>
      <c r="N96" s="34">
        <v>0</v>
      </c>
      <c r="O96" s="35">
        <f t="shared" si="14"/>
        <v>71.4</v>
      </c>
      <c r="P96" s="35">
        <v>57</v>
      </c>
      <c r="Q96" s="35">
        <v>0</v>
      </c>
      <c r="R96" s="35">
        <f t="shared" si="15"/>
        <v>57</v>
      </c>
      <c r="S96" s="35">
        <v>58</v>
      </c>
      <c r="T96" s="34">
        <v>0</v>
      </c>
      <c r="U96" s="35">
        <f t="shared" si="16"/>
        <v>58</v>
      </c>
      <c r="V96" s="38">
        <f t="shared" si="17"/>
        <v>74.331038961039</v>
      </c>
      <c r="W96" s="39">
        <v>92</v>
      </c>
      <c r="X96" s="33">
        <f>VLOOKUP(F96,[1]智育!A91:C185,3,0)</f>
        <v>91</v>
      </c>
      <c r="Y96" s="33" t="s">
        <v>92</v>
      </c>
      <c r="Z96" s="33">
        <v>95</v>
      </c>
      <c r="AA96" s="34"/>
      <c r="AB96" s="34"/>
      <c r="AC96" s="34"/>
      <c r="AD96" s="40"/>
    </row>
    <row r="97" s="1" customFormat="1" customHeight="1" spans="1:261">
      <c r="A97" s="33" t="s">
        <v>3</v>
      </c>
      <c r="B97" s="33" t="s">
        <v>442</v>
      </c>
      <c r="C97" s="34">
        <v>2025</v>
      </c>
      <c r="D97" s="33" t="s">
        <v>443</v>
      </c>
      <c r="E97" s="33">
        <v>2501110034</v>
      </c>
      <c r="F97" s="33" t="s">
        <v>539</v>
      </c>
      <c r="G97" s="35">
        <v>83</v>
      </c>
      <c r="H97" s="34">
        <v>0.5</v>
      </c>
      <c r="I97" s="35">
        <f t="shared" si="12"/>
        <v>83.5</v>
      </c>
      <c r="J97" s="35">
        <f>VLOOKUP(F97,[1]智育!A34:B128,2,0)</f>
        <v>73.207792</v>
      </c>
      <c r="K97" s="34">
        <v>1</v>
      </c>
      <c r="L97" s="35">
        <f t="shared" si="13"/>
        <v>74.207792</v>
      </c>
      <c r="M97" s="36">
        <v>76.25</v>
      </c>
      <c r="N97" s="34">
        <v>0</v>
      </c>
      <c r="O97" s="35">
        <f t="shared" si="14"/>
        <v>76.25</v>
      </c>
      <c r="P97" s="35">
        <v>57</v>
      </c>
      <c r="Q97" s="35">
        <v>1</v>
      </c>
      <c r="R97" s="35">
        <f t="shared" si="15"/>
        <v>58</v>
      </c>
      <c r="S97" s="35">
        <v>58</v>
      </c>
      <c r="T97" s="34">
        <v>10</v>
      </c>
      <c r="U97" s="35">
        <f t="shared" si="16"/>
        <v>68</v>
      </c>
      <c r="V97" s="38">
        <f t="shared" si="17"/>
        <v>74.118344</v>
      </c>
      <c r="W97" s="39">
        <v>93</v>
      </c>
      <c r="X97" s="33">
        <f>VLOOKUP(F97,[1]智育!A92:C186,3,0)</f>
        <v>93</v>
      </c>
      <c r="Y97" s="33" t="s">
        <v>92</v>
      </c>
      <c r="Z97" s="33">
        <v>95</v>
      </c>
      <c r="AA97" s="34"/>
      <c r="AB97" s="34"/>
      <c r="AC97" s="34"/>
      <c r="AD97" s="40"/>
    </row>
    <row r="98" s="1" customFormat="1" ht="14.25" spans="1:261">
      <c r="A98" s="50" t="s">
        <v>3</v>
      </c>
      <c r="B98" s="51" t="s">
        <v>442</v>
      </c>
      <c r="C98" s="52">
        <v>2025</v>
      </c>
      <c r="D98" s="51" t="s">
        <v>444</v>
      </c>
      <c r="E98" s="51" t="s">
        <v>540</v>
      </c>
      <c r="F98" s="50" t="s">
        <v>541</v>
      </c>
      <c r="G98" s="53">
        <v>79.5</v>
      </c>
      <c r="H98" s="52">
        <v>0</v>
      </c>
      <c r="I98" s="54">
        <f t="shared" si="12"/>
        <v>79.5</v>
      </c>
      <c r="J98" s="54">
        <f>VLOOKUP(F98,[1]智育!A45:B139,2,0)</f>
        <v>73.1558441558442</v>
      </c>
      <c r="K98" s="52">
        <v>1</v>
      </c>
      <c r="L98" s="53">
        <f t="shared" si="13"/>
        <v>74.1558441558442</v>
      </c>
      <c r="M98" s="55">
        <v>76.25</v>
      </c>
      <c r="N98" s="52">
        <v>0</v>
      </c>
      <c r="O98" s="54">
        <f t="shared" si="14"/>
        <v>76.25</v>
      </c>
      <c r="P98" s="53">
        <v>57</v>
      </c>
      <c r="Q98" s="54">
        <v>0</v>
      </c>
      <c r="R98" s="54">
        <f t="shared" si="15"/>
        <v>57</v>
      </c>
      <c r="S98" s="54">
        <v>58</v>
      </c>
      <c r="T98" s="52">
        <v>0</v>
      </c>
      <c r="U98" s="54">
        <f t="shared" si="16"/>
        <v>58</v>
      </c>
      <c r="V98" s="56">
        <f t="shared" si="17"/>
        <v>73.1293831168832</v>
      </c>
      <c r="W98" s="39">
        <v>94</v>
      </c>
      <c r="X98" s="51">
        <f>VLOOKUP(F98,[1]智育!A93:C187,3,0)</f>
        <v>94</v>
      </c>
      <c r="Y98" s="50" t="s">
        <v>92</v>
      </c>
      <c r="Z98" s="50">
        <v>95</v>
      </c>
      <c r="AA98" s="52"/>
      <c r="AB98" s="52"/>
      <c r="AC98" s="52"/>
      <c r="AD98" s="57"/>
      <c r="AE98" s="42"/>
      <c r="AF98" s="42"/>
      <c r="AG98" s="42"/>
      <c r="AH98" s="42"/>
      <c r="AI98" s="42"/>
      <c r="AJ98" s="42"/>
      <c r="AK98" s="42"/>
      <c r="AL98" s="42"/>
      <c r="AM98" s="42"/>
      <c r="AN98" s="42"/>
      <c r="AO98" s="42"/>
      <c r="AP98" s="42"/>
      <c r="AQ98" s="42"/>
      <c r="AR98" s="42"/>
      <c r="AS98" s="42"/>
      <c r="AT98" s="42"/>
      <c r="AU98" s="42"/>
      <c r="AV98" s="42"/>
      <c r="AW98" s="42"/>
      <c r="AX98" s="42"/>
      <c r="AY98" s="42"/>
      <c r="AZ98" s="42"/>
      <c r="BA98" s="42"/>
      <c r="BB98" s="42"/>
      <c r="BC98" s="42"/>
      <c r="BD98" s="42"/>
      <c r="BE98" s="42"/>
      <c r="BF98" s="42"/>
      <c r="BG98" s="42"/>
      <c r="BH98" s="42"/>
      <c r="BI98" s="42"/>
      <c r="BJ98" s="42"/>
      <c r="BK98" s="42"/>
      <c r="BL98" s="42"/>
      <c r="BM98" s="42"/>
      <c r="BN98" s="42"/>
      <c r="BO98" s="42"/>
      <c r="BP98" s="42"/>
      <c r="BQ98" s="42"/>
      <c r="BR98" s="42"/>
      <c r="BS98" s="42"/>
      <c r="BT98" s="42"/>
      <c r="BU98" s="42"/>
      <c r="BV98" s="42"/>
      <c r="BW98" s="42"/>
      <c r="BX98" s="42"/>
      <c r="BY98" s="42"/>
      <c r="BZ98" s="42"/>
      <c r="CA98" s="42"/>
      <c r="CB98" s="42"/>
      <c r="CC98" s="42"/>
      <c r="CD98" s="42"/>
      <c r="CE98" s="42"/>
      <c r="CF98" s="42"/>
      <c r="CG98" s="42"/>
      <c r="CH98" s="42"/>
      <c r="CI98" s="42"/>
      <c r="CJ98" s="42"/>
      <c r="CK98" s="42"/>
      <c r="CL98" s="42"/>
      <c r="CM98" s="42"/>
      <c r="CN98" s="42"/>
      <c r="CO98" s="42"/>
      <c r="CP98" s="42"/>
      <c r="CQ98" s="42"/>
      <c r="CR98" s="42"/>
      <c r="CS98" s="42"/>
      <c r="CT98" s="42"/>
      <c r="CU98" s="42"/>
      <c r="CV98" s="42"/>
      <c r="CW98" s="42"/>
      <c r="CX98" s="42"/>
      <c r="CY98" s="42"/>
      <c r="CZ98" s="42"/>
      <c r="DA98" s="42"/>
      <c r="DB98" s="42"/>
      <c r="DC98" s="42"/>
      <c r="DD98" s="42"/>
      <c r="DE98" s="42"/>
      <c r="DF98" s="42"/>
      <c r="DG98" s="42"/>
      <c r="DH98" s="42"/>
      <c r="DI98" s="42"/>
      <c r="DJ98" s="42"/>
      <c r="DK98" s="42"/>
      <c r="DL98" s="42"/>
      <c r="DM98" s="42"/>
      <c r="DN98" s="42"/>
      <c r="DO98" s="42"/>
      <c r="DP98" s="42"/>
      <c r="DQ98" s="42"/>
      <c r="DR98" s="42"/>
      <c r="DS98" s="42"/>
      <c r="DT98" s="42"/>
      <c r="DU98" s="42"/>
      <c r="DV98" s="42"/>
      <c r="DW98" s="42"/>
      <c r="DX98" s="42"/>
      <c r="DY98" s="42"/>
      <c r="DZ98" s="42"/>
      <c r="EA98" s="42"/>
      <c r="EB98" s="42"/>
      <c r="EC98" s="42"/>
      <c r="ED98" s="42"/>
      <c r="EE98" s="42"/>
      <c r="EF98" s="42"/>
      <c r="EG98" s="42"/>
      <c r="EH98" s="42"/>
      <c r="EI98" s="42"/>
      <c r="EJ98" s="42"/>
      <c r="EK98" s="42"/>
      <c r="EL98" s="42"/>
      <c r="EM98" s="42"/>
      <c r="EN98" s="42"/>
      <c r="EO98" s="42"/>
      <c r="EP98" s="42"/>
      <c r="EQ98" s="42"/>
      <c r="ER98" s="42"/>
      <c r="ES98" s="42"/>
      <c r="ET98" s="42"/>
      <c r="EU98" s="42"/>
      <c r="EV98" s="42"/>
      <c r="EW98" s="42"/>
      <c r="EX98" s="42"/>
      <c r="EY98" s="42"/>
      <c r="EZ98" s="42"/>
      <c r="FA98" s="42"/>
      <c r="FB98" s="42"/>
      <c r="FC98" s="42"/>
      <c r="FD98" s="42"/>
      <c r="FE98" s="42"/>
      <c r="FF98" s="42"/>
      <c r="FG98" s="42"/>
      <c r="FH98" s="42"/>
      <c r="FI98" s="42"/>
      <c r="FJ98" s="42"/>
      <c r="FK98" s="42"/>
      <c r="FL98" s="42"/>
      <c r="FM98" s="42"/>
      <c r="FN98" s="42"/>
      <c r="FO98" s="42"/>
      <c r="FP98" s="42"/>
      <c r="FQ98" s="42"/>
      <c r="FR98" s="42"/>
      <c r="FS98" s="42"/>
      <c r="FT98" s="42"/>
      <c r="FU98" s="42"/>
      <c r="FV98" s="42"/>
      <c r="FW98" s="42"/>
      <c r="FX98" s="42"/>
      <c r="FY98" s="42"/>
      <c r="FZ98" s="42"/>
      <c r="GA98" s="42"/>
      <c r="GB98" s="42"/>
      <c r="GC98" s="42"/>
      <c r="GD98" s="42"/>
      <c r="GE98" s="42"/>
      <c r="GF98" s="42"/>
      <c r="GG98" s="42"/>
      <c r="GH98" s="42"/>
      <c r="GI98" s="42"/>
      <c r="GJ98" s="42"/>
      <c r="GK98" s="42"/>
      <c r="GL98" s="42"/>
      <c r="GM98" s="42"/>
      <c r="GN98" s="42"/>
      <c r="GO98" s="42"/>
      <c r="GP98" s="42"/>
      <c r="GQ98" s="42"/>
      <c r="GR98" s="42"/>
      <c r="GS98" s="42"/>
      <c r="GT98" s="42"/>
      <c r="GU98" s="42"/>
      <c r="GV98" s="42"/>
      <c r="GW98" s="42"/>
      <c r="GX98" s="42"/>
      <c r="GY98" s="42"/>
      <c r="GZ98" s="42"/>
      <c r="HA98" s="42"/>
      <c r="HB98" s="42"/>
      <c r="HC98" s="42"/>
      <c r="HD98" s="42"/>
      <c r="HE98" s="42"/>
      <c r="HF98" s="42"/>
      <c r="HG98" s="42"/>
      <c r="HH98" s="42"/>
      <c r="HI98" s="42"/>
      <c r="HJ98" s="42"/>
      <c r="HK98" s="42"/>
      <c r="HL98" s="42"/>
      <c r="HM98" s="42"/>
      <c r="HN98" s="42"/>
      <c r="HO98" s="42"/>
      <c r="HP98" s="42"/>
      <c r="HQ98" s="42"/>
      <c r="HR98" s="42"/>
      <c r="HS98" s="42"/>
      <c r="HT98" s="42"/>
      <c r="HU98" s="42"/>
      <c r="HV98" s="42"/>
      <c r="HW98" s="42"/>
      <c r="HX98" s="42"/>
      <c r="HY98" s="42"/>
      <c r="HZ98" s="42"/>
      <c r="IA98" s="42"/>
      <c r="IB98" s="42"/>
      <c r="IC98" s="42"/>
      <c r="ID98" s="42"/>
      <c r="IE98" s="42"/>
      <c r="IF98" s="42"/>
      <c r="IG98" s="42"/>
      <c r="IH98" s="42"/>
      <c r="II98" s="42"/>
      <c r="IJ98" s="42"/>
      <c r="IK98" s="42"/>
      <c r="IL98" s="42"/>
      <c r="IM98" s="42"/>
      <c r="IN98" s="42"/>
      <c r="IO98" s="42"/>
      <c r="IP98" s="42"/>
      <c r="IQ98" s="42"/>
      <c r="IR98" s="42"/>
      <c r="IS98" s="42"/>
      <c r="IT98" s="42"/>
      <c r="IU98" s="42"/>
      <c r="IV98" s="42"/>
      <c r="IW98" s="42"/>
      <c r="IX98" s="42"/>
      <c r="IY98" s="42"/>
      <c r="IZ98" s="42"/>
      <c r="JA98" s="42"/>
    </row>
    <row r="99" s="1" customFormat="1" customHeight="1" spans="1:261">
      <c r="A99" s="50" t="s">
        <v>3</v>
      </c>
      <c r="B99" s="51" t="s">
        <v>442</v>
      </c>
      <c r="C99" s="52">
        <v>2025</v>
      </c>
      <c r="D99" s="51" t="s">
        <v>444</v>
      </c>
      <c r="E99" s="51" t="s">
        <v>542</v>
      </c>
      <c r="F99" s="50" t="s">
        <v>543</v>
      </c>
      <c r="G99" s="53">
        <v>81.5</v>
      </c>
      <c r="H99" s="52">
        <v>0</v>
      </c>
      <c r="I99" s="54">
        <f t="shared" si="12"/>
        <v>81.5</v>
      </c>
      <c r="J99" s="54">
        <f>VLOOKUP(F99,[1]智育!A41:B135,2,0)</f>
        <v>71.2337662337662</v>
      </c>
      <c r="K99" s="52">
        <v>0</v>
      </c>
      <c r="L99" s="54">
        <f t="shared" si="13"/>
        <v>71.2337662337662</v>
      </c>
      <c r="M99" s="58">
        <v>61.5</v>
      </c>
      <c r="N99" s="52">
        <v>0</v>
      </c>
      <c r="O99" s="54">
        <f t="shared" si="14"/>
        <v>61.5</v>
      </c>
      <c r="P99" s="53">
        <v>57</v>
      </c>
      <c r="Q99" s="54">
        <v>0</v>
      </c>
      <c r="R99" s="54">
        <f t="shared" si="15"/>
        <v>57</v>
      </c>
      <c r="S99" s="54">
        <v>58</v>
      </c>
      <c r="T99" s="52">
        <v>0</v>
      </c>
      <c r="U99" s="54">
        <f t="shared" si="16"/>
        <v>58</v>
      </c>
      <c r="V99" s="56">
        <f t="shared" si="17"/>
        <v>70.4003246753247</v>
      </c>
      <c r="W99" s="39">
        <v>95</v>
      </c>
      <c r="X99" s="51">
        <f>VLOOKUP(F99,[1]智育!A94:C188,3,0)</f>
        <v>95</v>
      </c>
      <c r="Y99" s="50" t="s">
        <v>92</v>
      </c>
      <c r="Z99" s="50">
        <v>95</v>
      </c>
      <c r="AA99" s="52"/>
      <c r="AB99" s="52"/>
      <c r="AC99" s="52"/>
      <c r="AD99" s="57"/>
      <c r="AE99" s="42"/>
      <c r="AF99" s="42"/>
      <c r="AG99" s="42"/>
      <c r="AH99" s="42"/>
      <c r="AI99" s="42"/>
      <c r="AJ99" s="42"/>
      <c r="AK99" s="42"/>
      <c r="AL99" s="42"/>
      <c r="AM99" s="42"/>
      <c r="AN99" s="42"/>
      <c r="AO99" s="42"/>
      <c r="AP99" s="42"/>
      <c r="AQ99" s="42"/>
      <c r="AR99" s="42"/>
      <c r="AS99" s="42"/>
      <c r="AT99" s="42"/>
      <c r="AU99" s="42"/>
      <c r="AV99" s="42"/>
      <c r="AW99" s="42"/>
      <c r="AX99" s="42"/>
      <c r="AY99" s="42"/>
      <c r="AZ99" s="42"/>
      <c r="BA99" s="42"/>
      <c r="BB99" s="42"/>
      <c r="BC99" s="42"/>
      <c r="BD99" s="42"/>
      <c r="BE99" s="42"/>
      <c r="BF99" s="42"/>
      <c r="BG99" s="42"/>
      <c r="BH99" s="42"/>
      <c r="BI99" s="42"/>
      <c r="BJ99" s="42"/>
      <c r="BK99" s="42"/>
      <c r="BL99" s="42"/>
      <c r="BM99" s="42"/>
      <c r="BN99" s="42"/>
      <c r="BO99" s="42"/>
      <c r="BP99" s="42"/>
      <c r="BQ99" s="42"/>
      <c r="BR99" s="42"/>
      <c r="BS99" s="42"/>
      <c r="BT99" s="42"/>
      <c r="BU99" s="42"/>
      <c r="BV99" s="42"/>
      <c r="BW99" s="42"/>
      <c r="BX99" s="42"/>
      <c r="BY99" s="42"/>
      <c r="BZ99" s="42"/>
      <c r="CA99" s="42"/>
      <c r="CB99" s="42"/>
      <c r="CC99" s="42"/>
      <c r="CD99" s="42"/>
      <c r="CE99" s="42"/>
      <c r="CF99" s="42"/>
      <c r="CG99" s="42"/>
      <c r="CH99" s="42"/>
      <c r="CI99" s="42"/>
      <c r="CJ99" s="42"/>
      <c r="CK99" s="42"/>
      <c r="CL99" s="42"/>
      <c r="CM99" s="42"/>
      <c r="CN99" s="42"/>
      <c r="CO99" s="42"/>
      <c r="CP99" s="42"/>
      <c r="CQ99" s="42"/>
      <c r="CR99" s="42"/>
      <c r="CS99" s="42"/>
      <c r="CT99" s="42"/>
      <c r="CU99" s="42"/>
      <c r="CV99" s="42"/>
      <c r="CW99" s="42"/>
      <c r="CX99" s="42"/>
      <c r="CY99" s="42"/>
      <c r="CZ99" s="42"/>
      <c r="DA99" s="42"/>
      <c r="DB99" s="42"/>
      <c r="DC99" s="42"/>
      <c r="DD99" s="42"/>
      <c r="DE99" s="42"/>
      <c r="DF99" s="42"/>
      <c r="DG99" s="42"/>
      <c r="DH99" s="42"/>
      <c r="DI99" s="42"/>
      <c r="DJ99" s="42"/>
      <c r="DK99" s="42"/>
      <c r="DL99" s="42"/>
      <c r="DM99" s="42"/>
      <c r="DN99" s="42"/>
      <c r="DO99" s="42"/>
      <c r="DP99" s="42"/>
      <c r="DQ99" s="42"/>
      <c r="DR99" s="42"/>
      <c r="DS99" s="42"/>
      <c r="DT99" s="42"/>
      <c r="DU99" s="42"/>
      <c r="DV99" s="42"/>
      <c r="DW99" s="42"/>
      <c r="DX99" s="42"/>
      <c r="DY99" s="42"/>
      <c r="DZ99" s="42"/>
      <c r="EA99" s="42"/>
      <c r="EB99" s="42"/>
      <c r="EC99" s="42"/>
      <c r="ED99" s="42"/>
      <c r="EE99" s="42"/>
      <c r="EF99" s="42"/>
      <c r="EG99" s="42"/>
      <c r="EH99" s="42"/>
      <c r="EI99" s="42"/>
      <c r="EJ99" s="42"/>
      <c r="EK99" s="42"/>
      <c r="EL99" s="42"/>
      <c r="EM99" s="42"/>
      <c r="EN99" s="42"/>
      <c r="EO99" s="42"/>
      <c r="EP99" s="42"/>
      <c r="EQ99" s="42"/>
      <c r="ER99" s="42"/>
      <c r="ES99" s="42"/>
      <c r="ET99" s="42"/>
      <c r="EU99" s="42"/>
      <c r="EV99" s="42"/>
      <c r="EW99" s="42"/>
      <c r="EX99" s="42"/>
      <c r="EY99" s="42"/>
      <c r="EZ99" s="42"/>
      <c r="FA99" s="42"/>
      <c r="FB99" s="42"/>
      <c r="FC99" s="42"/>
      <c r="FD99" s="42"/>
      <c r="FE99" s="42"/>
      <c r="FF99" s="42"/>
      <c r="FG99" s="42"/>
      <c r="FH99" s="42"/>
      <c r="FI99" s="42"/>
      <c r="FJ99" s="42"/>
      <c r="FK99" s="42"/>
      <c r="FL99" s="42"/>
      <c r="FM99" s="42"/>
      <c r="FN99" s="42"/>
      <c r="FO99" s="42"/>
      <c r="FP99" s="42"/>
      <c r="FQ99" s="42"/>
      <c r="FR99" s="42"/>
      <c r="FS99" s="42"/>
      <c r="FT99" s="42"/>
      <c r="FU99" s="42"/>
      <c r="FV99" s="42"/>
      <c r="FW99" s="42"/>
      <c r="FX99" s="42"/>
      <c r="FY99" s="42"/>
      <c r="FZ99" s="42"/>
      <c r="GA99" s="42"/>
      <c r="GB99" s="42"/>
      <c r="GC99" s="42"/>
      <c r="GD99" s="42"/>
      <c r="GE99" s="42"/>
      <c r="GF99" s="42"/>
      <c r="GG99" s="42"/>
      <c r="GH99" s="42"/>
      <c r="GI99" s="42"/>
      <c r="GJ99" s="42"/>
      <c r="GK99" s="42"/>
      <c r="GL99" s="42"/>
      <c r="GM99" s="42"/>
      <c r="GN99" s="42"/>
      <c r="GO99" s="42"/>
      <c r="GP99" s="42"/>
      <c r="GQ99" s="42"/>
      <c r="GR99" s="42"/>
      <c r="GS99" s="42"/>
      <c r="GT99" s="42"/>
      <c r="GU99" s="42"/>
      <c r="GV99" s="42"/>
      <c r="GW99" s="42"/>
      <c r="GX99" s="42"/>
      <c r="GY99" s="42"/>
      <c r="GZ99" s="42"/>
      <c r="HA99" s="42"/>
      <c r="HB99" s="42"/>
      <c r="HC99" s="42"/>
      <c r="HD99" s="42"/>
      <c r="HE99" s="42"/>
      <c r="HF99" s="42"/>
      <c r="HG99" s="42"/>
      <c r="HH99" s="42"/>
      <c r="HI99" s="42"/>
      <c r="HJ99" s="42"/>
      <c r="HK99" s="42"/>
      <c r="HL99" s="42"/>
      <c r="HM99" s="42"/>
      <c r="HN99" s="42"/>
      <c r="HO99" s="42"/>
      <c r="HP99" s="42"/>
      <c r="HQ99" s="42"/>
      <c r="HR99" s="42"/>
      <c r="HS99" s="42"/>
      <c r="HT99" s="42"/>
      <c r="HU99" s="42"/>
      <c r="HV99" s="42"/>
      <c r="HW99" s="42"/>
      <c r="HX99" s="42"/>
      <c r="HY99" s="42"/>
      <c r="HZ99" s="42"/>
      <c r="IA99" s="42"/>
      <c r="IB99" s="42"/>
      <c r="IC99" s="42"/>
      <c r="ID99" s="42"/>
      <c r="IE99" s="42"/>
      <c r="IF99" s="42"/>
      <c r="IG99" s="42"/>
      <c r="IH99" s="42"/>
      <c r="II99" s="42"/>
      <c r="IJ99" s="42"/>
      <c r="IK99" s="42"/>
      <c r="IL99" s="42"/>
      <c r="IM99" s="42"/>
      <c r="IN99" s="42"/>
      <c r="IO99" s="42"/>
      <c r="IP99" s="42"/>
      <c r="IQ99" s="42"/>
      <c r="IR99" s="42"/>
      <c r="IS99" s="42"/>
      <c r="IT99" s="42"/>
      <c r="IU99" s="42"/>
      <c r="IV99" s="42"/>
      <c r="IW99" s="42"/>
      <c r="IX99" s="42"/>
      <c r="IY99" s="42"/>
      <c r="IZ99" s="42"/>
      <c r="JA99" s="42"/>
    </row>
    <row r="100" s="1" customFormat="1" customHeight="1" spans="1:261">
      <c r="A100" s="33"/>
      <c r="B100" s="33"/>
      <c r="C100" s="34"/>
      <c r="D100" s="33"/>
      <c r="E100" s="33"/>
      <c r="F100" s="33"/>
      <c r="G100" s="35"/>
      <c r="H100" s="34"/>
      <c r="I100" s="35"/>
      <c r="J100" s="35"/>
      <c r="K100" s="34"/>
      <c r="L100" s="35"/>
      <c r="M100" s="36"/>
      <c r="N100" s="34"/>
      <c r="O100" s="35"/>
      <c r="P100" s="35"/>
      <c r="Q100" s="35"/>
      <c r="R100" s="35"/>
      <c r="S100" s="35"/>
      <c r="T100" s="34"/>
      <c r="U100" s="35"/>
      <c r="V100" s="38"/>
      <c r="W100" s="59"/>
      <c r="X100" s="33"/>
      <c r="Y100" s="60"/>
      <c r="Z100" s="33"/>
      <c r="AA100" s="34"/>
      <c r="AB100" s="34"/>
      <c r="AC100" s="34"/>
      <c r="AD100" s="40"/>
    </row>
    <row r="101" s="1" customFormat="1" customHeight="1" spans="1:261">
      <c r="A101" s="33"/>
      <c r="B101" s="33"/>
      <c r="C101" s="34"/>
      <c r="D101" s="33"/>
      <c r="E101" s="33"/>
      <c r="F101" s="33"/>
      <c r="G101" s="35"/>
      <c r="H101" s="34"/>
      <c r="I101" s="35"/>
      <c r="J101" s="35"/>
      <c r="K101" s="34"/>
      <c r="L101" s="35"/>
      <c r="M101" s="36"/>
      <c r="N101" s="34"/>
      <c r="O101" s="35"/>
      <c r="P101" s="35"/>
      <c r="Q101" s="35"/>
      <c r="R101" s="35"/>
      <c r="S101" s="35"/>
      <c r="T101" s="34"/>
      <c r="U101" s="35"/>
      <c r="V101" s="38"/>
      <c r="W101" s="59"/>
      <c r="X101" s="33"/>
      <c r="Y101" s="60"/>
      <c r="Z101" s="33"/>
      <c r="AA101" s="34"/>
      <c r="AB101" s="34"/>
      <c r="AC101" s="34"/>
      <c r="AD101" s="40"/>
    </row>
    <row r="102" s="1" customFormat="1" customHeight="1" spans="1:261">
      <c r="A102" s="33"/>
      <c r="B102" s="33"/>
      <c r="C102" s="34"/>
      <c r="D102" s="33"/>
      <c r="E102" s="33"/>
      <c r="F102" s="33"/>
      <c r="G102" s="35"/>
      <c r="H102" s="34"/>
      <c r="I102" s="35"/>
      <c r="J102" s="35"/>
      <c r="K102" s="34"/>
      <c r="L102" s="35"/>
      <c r="M102" s="36"/>
      <c r="N102" s="34"/>
      <c r="O102" s="35"/>
      <c r="P102" s="35"/>
      <c r="Q102" s="35"/>
      <c r="R102" s="35"/>
      <c r="S102" s="35"/>
      <c r="T102" s="34"/>
      <c r="U102" s="35"/>
      <c r="V102" s="38"/>
      <c r="W102" s="59"/>
      <c r="X102" s="33"/>
      <c r="Y102" s="60"/>
      <c r="Z102" s="33"/>
      <c r="AA102" s="34"/>
      <c r="AB102" s="34"/>
      <c r="AC102" s="34"/>
      <c r="AD102" s="40"/>
    </row>
    <row r="103" s="1" customFormat="1" customHeight="1" spans="1:261">
      <c r="A103" s="33"/>
      <c r="B103" s="33"/>
      <c r="C103" s="34"/>
      <c r="D103" s="33"/>
      <c r="E103" s="33"/>
      <c r="F103" s="33"/>
      <c r="G103" s="35"/>
      <c r="H103" s="34"/>
      <c r="I103" s="35"/>
      <c r="J103" s="35"/>
      <c r="K103" s="34"/>
      <c r="L103" s="35"/>
      <c r="M103" s="36"/>
      <c r="N103" s="34"/>
      <c r="O103" s="35"/>
      <c r="P103" s="35"/>
      <c r="Q103" s="35"/>
      <c r="R103" s="35"/>
      <c r="S103" s="35"/>
      <c r="T103" s="34"/>
      <c r="U103" s="35"/>
      <c r="V103" s="38"/>
      <c r="W103" s="59"/>
      <c r="X103" s="33"/>
      <c r="Y103" s="60"/>
      <c r="Z103" s="33"/>
      <c r="AA103" s="34"/>
      <c r="AB103" s="34"/>
      <c r="AC103" s="34"/>
      <c r="AD103" s="40"/>
    </row>
    <row r="104" s="1" customFormat="1" customHeight="1" spans="1:261">
      <c r="A104" s="61"/>
      <c r="B104" s="61"/>
      <c r="C104" s="62"/>
      <c r="D104" s="61"/>
      <c r="E104" s="61"/>
      <c r="F104" s="61"/>
      <c r="G104" s="63"/>
      <c r="H104" s="62"/>
      <c r="I104" s="63"/>
      <c r="J104" s="63"/>
      <c r="K104" s="62"/>
      <c r="L104" s="63"/>
      <c r="M104" s="64"/>
      <c r="N104" s="62"/>
      <c r="O104" s="63"/>
      <c r="P104" s="63"/>
      <c r="Q104" s="63"/>
      <c r="R104" s="63"/>
      <c r="S104" s="63"/>
      <c r="T104" s="62"/>
      <c r="U104" s="63"/>
      <c r="V104" s="65"/>
      <c r="W104" s="66"/>
      <c r="X104" s="61"/>
      <c r="Y104" s="61"/>
      <c r="Z104" s="61"/>
      <c r="AA104" s="34"/>
      <c r="AB104" s="34"/>
      <c r="AC104" s="62"/>
      <c r="AD104" s="67"/>
    </row>
    <row r="105" s="1" customFormat="1" customHeight="1" spans="1:261">
      <c r="A105" s="68" t="s">
        <v>109</v>
      </c>
      <c r="B105" s="69" t="s">
        <v>110</v>
      </c>
      <c r="D105" s="69"/>
      <c r="E105" s="69"/>
      <c r="F105" s="69"/>
      <c r="G105" s="69"/>
      <c r="H105" s="69"/>
      <c r="I105" s="69"/>
      <c r="J105" s="69"/>
      <c r="K105" s="69"/>
      <c r="L105" s="70"/>
      <c r="M105" s="71"/>
      <c r="N105" s="69"/>
      <c r="O105" s="69"/>
      <c r="P105" s="69"/>
      <c r="Q105" s="69"/>
      <c r="R105" s="69"/>
      <c r="S105" s="69"/>
      <c r="T105" s="69"/>
      <c r="U105" s="69"/>
      <c r="V105" s="72"/>
      <c r="W105" s="73"/>
      <c r="X105" s="69"/>
    </row>
    <row r="106" s="1" customFormat="1" customHeight="1" spans="1:261">
      <c r="A106" s="74"/>
      <c r="B106" s="75" t="s">
        <v>111</v>
      </c>
      <c r="D106" s="69"/>
      <c r="E106" s="69"/>
      <c r="F106" s="69"/>
      <c r="G106" s="69"/>
      <c r="H106" s="69"/>
      <c r="I106" s="69"/>
      <c r="J106" s="69"/>
      <c r="K106" s="69"/>
      <c r="L106" s="70"/>
      <c r="M106" s="71"/>
      <c r="N106" s="69"/>
      <c r="O106" s="69"/>
      <c r="P106" s="69"/>
      <c r="Q106" s="69"/>
      <c r="R106" s="69"/>
      <c r="S106" s="69"/>
      <c r="T106" s="69"/>
      <c r="U106" s="69"/>
      <c r="V106" s="72"/>
      <c r="W106" s="73"/>
      <c r="X106" s="69"/>
    </row>
    <row r="107" s="1" customFormat="1" customHeight="1" spans="1:261">
      <c r="A107" s="74"/>
      <c r="B107" s="69" t="s">
        <v>112</v>
      </c>
      <c r="D107" s="69"/>
      <c r="E107" s="69"/>
      <c r="F107" s="69"/>
      <c r="G107" s="69"/>
      <c r="H107" s="69"/>
      <c r="I107" s="69"/>
      <c r="J107" s="69"/>
      <c r="K107" s="69"/>
      <c r="L107" s="70"/>
      <c r="M107" s="71"/>
      <c r="N107" s="69"/>
      <c r="O107" s="69"/>
      <c r="P107" s="69"/>
      <c r="Q107" s="69"/>
      <c r="R107" s="69"/>
      <c r="S107" s="69"/>
      <c r="T107" s="69"/>
      <c r="U107" s="69"/>
      <c r="V107" s="72"/>
      <c r="W107" s="73"/>
      <c r="X107" s="69"/>
    </row>
    <row r="108" s="5" customFormat="1" ht="14" customHeight="1" spans="1:261">
      <c r="A108" s="74"/>
      <c r="B108" s="69" t="s">
        <v>113</v>
      </c>
      <c r="D108" s="69"/>
      <c r="E108" s="69"/>
      <c r="F108" s="69"/>
      <c r="G108" s="69"/>
      <c r="H108" s="69"/>
      <c r="I108" s="69"/>
      <c r="J108" s="69"/>
      <c r="K108" s="69"/>
      <c r="L108" s="70"/>
      <c r="M108" s="71"/>
      <c r="N108" s="69"/>
      <c r="O108" s="69"/>
      <c r="P108" s="69"/>
      <c r="Q108" s="69"/>
      <c r="R108" s="69"/>
      <c r="S108" s="69"/>
      <c r="T108" s="69"/>
      <c r="U108" s="69"/>
      <c r="V108" s="72"/>
      <c r="W108" s="73"/>
      <c r="X108" s="69"/>
    </row>
    <row r="109" s="5" customFormat="1" customHeight="1" spans="1:261">
      <c r="A109" s="76"/>
      <c r="B109" s="75" t="s">
        <v>114</v>
      </c>
      <c r="D109" s="69"/>
      <c r="E109" s="69"/>
      <c r="F109" s="69"/>
      <c r="G109" s="69"/>
      <c r="H109" s="69"/>
      <c r="I109" s="69"/>
      <c r="J109" s="69"/>
      <c r="K109" s="69"/>
      <c r="L109" s="70"/>
      <c r="M109" s="71"/>
      <c r="N109" s="69"/>
      <c r="O109" s="69"/>
      <c r="P109" s="69"/>
      <c r="Q109" s="69"/>
      <c r="R109" s="69"/>
      <c r="S109" s="69"/>
      <c r="T109" s="69"/>
      <c r="U109" s="69"/>
      <c r="V109" s="72"/>
      <c r="W109" s="73"/>
      <c r="X109" s="69"/>
    </row>
    <row r="110" s="1" customFormat="1" customHeight="1" spans="1:261">
      <c r="C110" s="5"/>
      <c r="J110" s="6"/>
      <c r="M110" s="7"/>
      <c r="V110" s="8"/>
    </row>
    <row r="111" s="1" customFormat="1" customHeight="1" spans="1:261">
      <c r="C111" s="5"/>
      <c r="J111" s="6"/>
      <c r="M111" s="7"/>
      <c r="V111" s="8"/>
    </row>
    <row r="112" s="1" customFormat="1" customHeight="1" spans="1:261">
      <c r="C112" s="5"/>
      <c r="J112" s="6"/>
      <c r="M112" s="7"/>
      <c r="V112" s="8"/>
    </row>
    <row r="113" s="1" customFormat="1" customHeight="1" spans="3:22">
      <c r="C113" s="5"/>
      <c r="J113" s="6"/>
      <c r="M113" s="7"/>
      <c r="V113" s="8"/>
    </row>
    <row r="114" s="1" customFormat="1" customHeight="1" spans="3:22">
      <c r="C114" s="5"/>
      <c r="J114" s="6"/>
      <c r="M114" s="7"/>
      <c r="V114" s="8"/>
    </row>
    <row r="115" s="1" customFormat="1" customHeight="1" spans="3:22">
      <c r="C115" s="5"/>
      <c r="J115" s="6"/>
      <c r="M115" s="7"/>
      <c r="V115" s="8"/>
    </row>
    <row r="116" s="1" customFormat="1" customHeight="1" spans="3:22">
      <c r="C116" s="5"/>
      <c r="J116" s="6"/>
      <c r="M116" s="7"/>
      <c r="V116" s="8"/>
    </row>
    <row r="117" s="1" customFormat="1" customHeight="1" spans="3:22">
      <c r="C117" s="5"/>
      <c r="J117" s="6"/>
      <c r="M117" s="7"/>
      <c r="V117" s="8"/>
    </row>
    <row r="118" s="1" customFormat="1" customHeight="1" spans="3:22">
      <c r="C118" s="5"/>
      <c r="J118" s="6"/>
      <c r="M118" s="7"/>
      <c r="V118" s="8"/>
    </row>
    <row r="119" s="1" customFormat="1" customHeight="1" spans="3:22">
      <c r="C119" s="5"/>
      <c r="J119" s="6"/>
      <c r="M119" s="7"/>
      <c r="V119" s="8"/>
    </row>
  </sheetData>
  <mergeCells count="1">
    <mergeCell ref="L2:U2"/>
  </mergeCells>
  <dataValidations count="6">
    <dataValidation type="list" allowBlank="1" showInputMessage="1" showErrorMessage="1" sqref="AA11">
      <formula1>"一等奖学金,二等奖学金,三等奖学金,课程考核不合格,德育分未达标,体育成绩不合格,违纪"</formula1>
    </dataValidation>
    <dataValidation type="list" allowBlank="1" showInputMessage="1" showErrorMessage="1" sqref="AA12 U1:U3 U105:U181 AA4:AA10 AA14:AA43 AA45:AA104">
      <formula1>"一等奖学金,二等奖学金,三等奖学金,课程考核不合格,德育分未达标,体育成绩不合格,体测成绩不合格,违纪"</formula1>
    </dataValidation>
    <dataValidation type="list" allowBlank="1" showInputMessage="1" showErrorMessage="1" sqref="V1:V2 V105:V181 AB10:AB12 AB14:AB43 AB45:AB104">
      <formula1>$CQ$8:$CQ$11</formula1>
    </dataValidation>
    <dataValidation type="list" allowBlank="1" showInputMessage="1" showErrorMessage="1" sqref="W1:W3 W105:W181 AC4:AC12 AC14:AC43 AC45:AC104">
      <formula1>"三好学生,三好学生标兵,优秀学生干部"</formula1>
    </dataValidation>
    <dataValidation type="list" allowBlank="1" showInputMessage="1" showErrorMessage="1" sqref="Y5:Y12 Y14:Y43 Y45:Y104">
      <formula1>"是,否"</formula1>
    </dataValidation>
    <dataValidation type="list" allowBlank="1" showInputMessage="1" showErrorMessage="1" sqref="AB5:AB9">
      <formula1>"学业进步奖,研究与创新奖,道德风尚奖,文体活动奖,社会工作奖"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汉语国际教育</vt:lpstr>
      <vt:lpstr>汉语言文学（师范）（定向）</vt:lpstr>
      <vt:lpstr>汉语言文学（师范）</vt:lpstr>
      <vt:lpstr>新闻学</vt:lpstr>
      <vt:lpstr>汉语言文学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ntdx</dc:creator>
  <cp:lastModifiedBy>范荣萍</cp:lastModifiedBy>
  <dcterms:created xsi:type="dcterms:W3CDTF">2026-09-15T08:23:00Z</dcterms:created>
  <dcterms:modified xsi:type="dcterms:W3CDTF">2026-09-16T00:39:19Z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6692928944254F83991CE360A2CA67CA_13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